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D9" i="2" l="1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P101" i="2" s="1"/>
  <c r="N93" i="2"/>
  <c r="P96" i="1"/>
  <c r="N96" i="1"/>
  <c r="N101" i="2" l="1"/>
  <c r="M18" i="5" l="1"/>
  <c r="M16" i="5"/>
  <c r="P99" i="1"/>
  <c r="P98" i="1"/>
  <c r="P97" i="1"/>
  <c r="P94" i="1"/>
  <c r="N99" i="1"/>
  <c r="N98" i="1"/>
  <c r="N97" i="1"/>
  <c r="N94" i="1"/>
  <c r="P100" i="1"/>
  <c r="N100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J20" i="5" l="1"/>
  <c r="P95" i="1"/>
  <c r="N95" i="1"/>
  <c r="N93" i="1"/>
  <c r="P93" i="1"/>
  <c r="J24" i="5" l="1"/>
  <c r="J26" i="5"/>
  <c r="P101" i="1"/>
  <c r="N101" i="1"/>
</calcChain>
</file>

<file path=xl/sharedStrings.xml><?xml version="1.0" encoding="utf-8"?>
<sst xmlns="http://schemas.openxmlformats.org/spreadsheetml/2006/main" count="293" uniqueCount="126">
  <si>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</si>
  <si>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</si>
  <si>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</si>
  <si>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</si>
  <si>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</si>
  <si>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</si>
  <si>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</si>
  <si>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</si>
  <si>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</si>
  <si>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</si>
  <si>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</si>
  <si>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</si>
  <si>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</si>
  <si>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</si>
  <si>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</si>
  <si>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</si>
  <si>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</si>
  <si>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</si>
  <si>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</si>
  <si>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</si>
  <si>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</si>
  <si>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</si>
  <si>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</si>
  <si>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</si>
  <si>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</si>
  <si>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</si>
  <si>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</si>
  <si>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</si>
  <si>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</si>
  <si>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</si>
  <si>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</si>
  <si>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</si>
  <si>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</si>
  <si>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</si>
  <si>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</si>
  <si>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</si>
  <si>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</si>
  <si>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</si>
  <si>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</si>
  <si>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</si>
  <si>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</si>
  <si>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</si>
  <si>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</si>
  <si>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</si>
  <si>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</si>
  <si>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</si>
  <si>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</si>
  <si>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</si>
  <si>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</si>
  <si>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</si>
  <si>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</si>
  <si>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</si>
  <si>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</si>
  <si>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</si>
  <si>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</si>
  <si>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</si>
  <si>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</si>
  <si>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</si>
  <si>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</si>
  <si>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</si>
  <si>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</si>
  <si>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</si>
  <si>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</si>
  <si>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</si>
  <si>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</si>
  <si>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</si>
  <si>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</si>
  <si>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</si>
  <si>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</si>
  <si>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</si>
  <si>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</si>
  <si>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</si>
  <si>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</si>
  <si>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</si>
  <si>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</si>
  <si>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</si>
  <si>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</si>
  <si>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</si>
  <si>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</si>
  <si>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</si>
  <si>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</si>
  <si>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</si>
  <si>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Conforme dispõe o artigo 14 do Decreto nº 57.884, de 19 de março de 2012, solicito a Vossa Senhoria revisão da pontuação a mim atribuída na Avaliação de Desempenho Individual correspondente ao ano 2015, pelos motivos abaixo expostos: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</si>
  <si>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</si>
  <si>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</si>
  <si>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</si>
  <si>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</si>
  <si>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</si>
  <si>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Decreto nº 57.884, de 19 de março de 2012 e Instrução UCRH nº 02/2015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</si>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</sst>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zoomScaleNormal="100" workbookViewId="0">
      <selection activeCell="S33" sqref="S3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5"/>
      <c r="B1" s="65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x14ac:dyDescent="0.25">
      <c r="A2" s="65"/>
      <c r="B2" s="65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8" ht="15.75" thickBot="1" x14ac:dyDescent="0.3">
      <c r="A3" s="65"/>
      <c r="B3" s="65"/>
      <c r="C3" s="67" t="s">
        <v>88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8" s="3" customFormat="1" ht="15.75" thickBot="1" x14ac:dyDescent="0.3">
      <c r="A4" s="68" t="s">
        <v>89</v>
      </c>
      <c r="B4" s="69"/>
      <c r="C4" s="69"/>
      <c r="D4" s="69"/>
      <c r="E4" s="69"/>
      <c r="F4" s="69"/>
      <c r="G4" s="69"/>
      <c r="H4" s="69"/>
      <c r="I4" s="8" t="s">
        <v>42</v>
      </c>
      <c r="J4" s="70" t="s">
        <v>2</v>
      </c>
      <c r="K4" s="70"/>
      <c r="L4" s="70"/>
      <c r="M4" s="9"/>
      <c r="N4" s="71" t="s">
        <v>67</v>
      </c>
      <c r="O4" s="70"/>
      <c r="P4" s="70"/>
      <c r="Q4" s="70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7" t="s">
        <v>3</v>
      </c>
      <c r="B6" s="57"/>
      <c r="C6" s="58"/>
      <c r="D6" s="62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8" x14ac:dyDescent="0.25">
      <c r="A7" s="57" t="s">
        <v>30</v>
      </c>
      <c r="B7" s="57"/>
      <c r="C7" s="58"/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8" s="5" customFormat="1" ht="15" customHeight="1" x14ac:dyDescent="0.25">
      <c r="A8" s="57" t="s">
        <v>6</v>
      </c>
      <c r="B8" s="57"/>
      <c r="C8" s="58"/>
      <c r="D8" s="62"/>
      <c r="E8" s="63"/>
      <c r="F8" s="63"/>
      <c r="G8" s="63"/>
      <c r="H8" s="64"/>
      <c r="I8" s="59" t="s">
        <v>63</v>
      </c>
      <c r="J8" s="60"/>
      <c r="K8" s="61"/>
      <c r="L8" s="62"/>
      <c r="M8" s="63"/>
      <c r="N8" s="63"/>
      <c r="O8" s="63"/>
      <c r="P8" s="63"/>
      <c r="Q8" s="64"/>
    </row>
    <row r="9" spans="1:18" x14ac:dyDescent="0.25">
      <c r="A9" s="57" t="s">
        <v>4</v>
      </c>
      <c r="B9" s="57"/>
      <c r="C9" s="58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8" x14ac:dyDescent="0.25">
      <c r="A10" s="57" t="s">
        <v>5</v>
      </c>
      <c r="B10" s="57"/>
      <c r="C10" s="58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8" x14ac:dyDescent="0.25">
      <c r="A11" s="57" t="s">
        <v>31</v>
      </c>
      <c r="B11" s="57"/>
      <c r="C11" s="58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8" x14ac:dyDescent="0.25">
      <c r="A12" s="57" t="s">
        <v>32</v>
      </c>
      <c r="B12" s="57"/>
      <c r="C12" s="57"/>
      <c r="D12" s="62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8" ht="60" customHeight="1" x14ac:dyDescent="0.25">
      <c r="A13" s="80" t="s">
        <v>66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5" t="s">
        <v>27</v>
      </c>
      <c r="B14" s="86"/>
      <c r="C14" s="86"/>
      <c r="D14" s="86"/>
      <c r="E14" s="86"/>
      <c r="F14" s="10"/>
      <c r="G14" s="65" t="s">
        <v>26</v>
      </c>
      <c r="H14" s="65"/>
      <c r="I14" s="65"/>
      <c r="J14" s="65"/>
      <c r="K14" s="65"/>
      <c r="L14" s="65"/>
      <c r="M14" s="65"/>
      <c r="N14" s="65"/>
      <c r="O14" s="65"/>
      <c r="P14" s="65"/>
      <c r="Q14" s="10"/>
    </row>
    <row r="15" spans="1:18" x14ac:dyDescent="0.25">
      <c r="A15" s="86"/>
      <c r="B15" s="86"/>
      <c r="C15" s="86"/>
      <c r="D15" s="86"/>
      <c r="E15" s="86"/>
      <c r="F15" s="10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10"/>
    </row>
    <row r="16" spans="1:18" x14ac:dyDescent="0.25">
      <c r="A16" s="10"/>
      <c r="B16" s="10"/>
      <c r="C16" s="10"/>
      <c r="D16" s="10"/>
      <c r="E16" s="10"/>
      <c r="F16" s="10"/>
      <c r="G16" s="82" t="s">
        <v>28</v>
      </c>
      <c r="H16" s="65"/>
      <c r="I16" s="65"/>
      <c r="J16" s="65"/>
      <c r="K16" s="65"/>
      <c r="L16" s="65"/>
      <c r="M16" s="65"/>
      <c r="N16" s="65"/>
      <c r="O16" s="65"/>
      <c r="P16" s="65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5" t="s">
        <v>27</v>
      </c>
      <c r="B18" s="86"/>
      <c r="C18" s="86"/>
      <c r="D18" s="86"/>
      <c r="E18" s="86"/>
      <c r="F18" s="10"/>
      <c r="G18" s="65" t="s">
        <v>26</v>
      </c>
      <c r="H18" s="65"/>
      <c r="I18" s="65"/>
      <c r="J18" s="65"/>
      <c r="K18" s="65"/>
      <c r="L18" s="65"/>
      <c r="M18" s="65"/>
      <c r="N18" s="65"/>
      <c r="O18" s="65"/>
      <c r="P18" s="65"/>
      <c r="Q18" s="10"/>
    </row>
    <row r="19" spans="1:17" x14ac:dyDescent="0.25">
      <c r="A19" s="86"/>
      <c r="B19" s="86"/>
      <c r="C19" s="86"/>
      <c r="D19" s="86"/>
      <c r="E19" s="86"/>
      <c r="F19" s="10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10"/>
    </row>
    <row r="20" spans="1:17" x14ac:dyDescent="0.25">
      <c r="A20" s="10"/>
      <c r="B20" s="10"/>
      <c r="C20" s="10"/>
      <c r="D20" s="10"/>
      <c r="E20" s="10"/>
      <c r="F20" s="10"/>
      <c r="G20" s="82" t="s">
        <v>57</v>
      </c>
      <c r="H20" s="65"/>
      <c r="I20" s="65"/>
      <c r="J20" s="65"/>
      <c r="K20" s="65"/>
      <c r="L20" s="65"/>
      <c r="M20" s="65"/>
      <c r="N20" s="65"/>
      <c r="O20" s="65"/>
      <c r="P20" s="65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7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25">
      <c r="A23" s="87" t="s">
        <v>8</v>
      </c>
      <c r="B23" s="87"/>
      <c r="C23" s="87"/>
      <c r="D23" s="87" t="s">
        <v>13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</row>
    <row r="24" spans="1:17" s="1" customFormat="1" x14ac:dyDescent="0.25">
      <c r="A24" s="72" t="s">
        <v>9</v>
      </c>
      <c r="B24" s="72"/>
      <c r="C24" s="72"/>
      <c r="D24" s="72" t="s">
        <v>16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</row>
    <row r="25" spans="1:17" x14ac:dyDescent="0.25">
      <c r="A25" s="72" t="s">
        <v>10</v>
      </c>
      <c r="B25" s="72"/>
      <c r="C25" s="72"/>
      <c r="D25" s="72" t="s">
        <v>15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5">
      <c r="A26" s="72" t="s">
        <v>11</v>
      </c>
      <c r="B26" s="72"/>
      <c r="C26" s="72"/>
      <c r="D26" s="72" t="s">
        <v>14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17" x14ac:dyDescent="0.25">
      <c r="A27" s="72" t="s">
        <v>12</v>
      </c>
      <c r="B27" s="72"/>
      <c r="C27" s="72"/>
      <c r="D27" s="72" t="s">
        <v>64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51" t="s">
        <v>90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18</v>
      </c>
      <c r="P31" s="37"/>
      <c r="Q31" s="37"/>
    </row>
    <row r="32" spans="1:17" x14ac:dyDescent="0.25">
      <c r="A32" s="38" t="s">
        <v>91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s="1" customFormat="1" x14ac:dyDescent="0.25">
      <c r="A33" s="38" t="s">
        <v>92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8" t="s">
        <v>68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18</v>
      </c>
      <c r="P39" s="37"/>
      <c r="Q39" s="37"/>
    </row>
    <row r="40" spans="1:17" x14ac:dyDescent="0.25">
      <c r="A40" s="38" t="s">
        <v>94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95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6"/>
    </row>
    <row r="42" spans="1:17" x14ac:dyDescent="0.25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32" t="s">
        <v>97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s="1" customFormat="1" x14ac:dyDescent="0.25">
      <c r="A46" s="34" t="s">
        <v>17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18</v>
      </c>
      <c r="P46" s="37"/>
      <c r="Q46" s="37"/>
    </row>
    <row r="47" spans="1:17" ht="15" customHeight="1" x14ac:dyDescent="0.25">
      <c r="A47" s="44" t="s">
        <v>98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6"/>
      <c r="Q47" s="6"/>
    </row>
    <row r="48" spans="1:17" x14ac:dyDescent="0.25">
      <c r="A48" s="38" t="s">
        <v>99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100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101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32" t="s">
        <v>70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s="1" customFormat="1" x14ac:dyDescent="0.25">
      <c r="A54" s="34" t="s">
        <v>17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49" t="s">
        <v>18</v>
      </c>
      <c r="P54" s="50"/>
      <c r="Q54" s="37"/>
    </row>
    <row r="55" spans="1:17" s="1" customFormat="1" x14ac:dyDescent="0.25">
      <c r="A55" s="52" t="s">
        <v>102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  <c r="Q55" s="6"/>
    </row>
    <row r="56" spans="1:17" x14ac:dyDescent="0.25">
      <c r="A56" s="38" t="s">
        <v>103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104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71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32" t="s">
        <v>105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18</v>
      </c>
      <c r="P62" s="37"/>
      <c r="Q62" s="37"/>
    </row>
    <row r="63" spans="1:17" x14ac:dyDescent="0.25">
      <c r="A63" s="38" t="s">
        <v>106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x14ac:dyDescent="0.25">
      <c r="A64" s="38" t="s">
        <v>107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108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6"/>
      <c r="Q65" s="6"/>
    </row>
    <row r="66" spans="1:17" ht="15" customHeight="1" x14ac:dyDescent="0.25">
      <c r="A66" s="44" t="s">
        <v>109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7" t="s">
        <v>110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 x14ac:dyDescent="0.25">
      <c r="A70" s="34" t="s">
        <v>17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18</v>
      </c>
      <c r="P70" s="37"/>
      <c r="Q70" s="37"/>
    </row>
    <row r="71" spans="1:17" x14ac:dyDescent="0.25">
      <c r="A71" s="38" t="s">
        <v>111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72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73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6"/>
      <c r="Q73" s="6"/>
    </row>
    <row r="74" spans="1:17" ht="15" customHeight="1" x14ac:dyDescent="0.25">
      <c r="A74" s="44" t="s">
        <v>74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32" t="s">
        <v>112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17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18</v>
      </c>
      <c r="P78" s="37"/>
      <c r="Q78" s="37"/>
    </row>
    <row r="79" spans="1:17" x14ac:dyDescent="0.25">
      <c r="A79" s="38" t="s">
        <v>113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114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115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47" t="s">
        <v>116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ht="15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x14ac:dyDescent="0.25">
      <c r="A85" s="34" t="s">
        <v>17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49" t="s">
        <v>18</v>
      </c>
      <c r="P85" s="50"/>
      <c r="Q85" s="37"/>
    </row>
    <row r="86" spans="1:17" ht="15" customHeight="1" x14ac:dyDescent="0.25">
      <c r="A86" s="44" t="s">
        <v>117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118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119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120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19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x14ac:dyDescent="0.25">
      <c r="A92" s="24" t="s">
        <v>20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21</v>
      </c>
      <c r="O92" s="28"/>
      <c r="P92" s="27" t="s">
        <v>22</v>
      </c>
      <c r="Q92" s="28"/>
    </row>
    <row r="93" spans="1:17" x14ac:dyDescent="0.25">
      <c r="A93" s="24" t="s">
        <v>23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75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121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76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122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2" t="s">
        <v>123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7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2" t="s">
        <v>124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7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2" t="s">
        <v>125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7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3" t="s">
        <v>24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4">
        <f>SUM(N93:O100)</f>
        <v>0</v>
      </c>
      <c r="O101" s="74"/>
      <c r="P101" s="75" t="e">
        <f>AVERAGE(P93:Q100)</f>
        <v>#DIV/0!</v>
      </c>
      <c r="Q101" s="75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78" t="s">
        <v>65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</row>
  </sheetData>
  <sheetProtection password="CEC6" sheet="1" objects="1" scenarios="1"/>
  <mergeCells count="127">
    <mergeCell ref="A23:C23"/>
    <mergeCell ref="A95:M95"/>
    <mergeCell ref="N95:O95"/>
    <mergeCell ref="P95:Q95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4:C24"/>
    <mergeCell ref="A8:C8"/>
    <mergeCell ref="A25:C25"/>
    <mergeCell ref="A9:C9"/>
    <mergeCell ref="A10:C10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D8:H8"/>
    <mergeCell ref="A22:Q22"/>
    <mergeCell ref="A11:C11"/>
    <mergeCell ref="A12:C12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31:N31"/>
    <mergeCell ref="A29:Q30"/>
    <mergeCell ref="A39:N39"/>
    <mergeCell ref="A40:P40"/>
    <mergeCell ref="A55:P55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1:P81"/>
    <mergeCell ref="A83:Q84"/>
    <mergeCell ref="A85:N85"/>
    <mergeCell ref="O85:Q85"/>
    <mergeCell ref="A86:P86"/>
    <mergeCell ref="A87:P87"/>
    <mergeCell ref="A88:P88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selection activeCell="S12" sqref="S1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5"/>
      <c r="B1" s="65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65"/>
      <c r="B2" s="65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.75" thickBot="1" x14ac:dyDescent="0.3">
      <c r="A3" s="65"/>
      <c r="B3" s="65"/>
      <c r="C3" s="67" t="s">
        <v>88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15.75" thickBot="1" x14ac:dyDescent="0.3">
      <c r="A4" s="68" t="s">
        <v>89</v>
      </c>
      <c r="B4" s="69"/>
      <c r="C4" s="69"/>
      <c r="D4" s="69"/>
      <c r="E4" s="69"/>
      <c r="F4" s="69"/>
      <c r="G4" s="69"/>
      <c r="H4" s="69"/>
      <c r="I4" s="9"/>
      <c r="J4" s="70" t="s">
        <v>2</v>
      </c>
      <c r="K4" s="70"/>
      <c r="L4" s="70"/>
      <c r="M4" s="12" t="s">
        <v>42</v>
      </c>
      <c r="N4" s="71" t="s">
        <v>67</v>
      </c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7" t="s">
        <v>3</v>
      </c>
      <c r="B6" s="57"/>
      <c r="C6" s="57"/>
      <c r="D6" s="52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57" t="s">
        <v>30</v>
      </c>
      <c r="B7" s="57"/>
      <c r="C7" s="57"/>
      <c r="D7" s="52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57" t="s">
        <v>6</v>
      </c>
      <c r="B8" s="57"/>
      <c r="C8" s="57"/>
      <c r="D8" s="52">
        <f>'ANEXO II INTERMEDIÁRIO - AA'!D8:H8</f>
        <v>0</v>
      </c>
      <c r="E8" s="76"/>
      <c r="F8" s="76"/>
      <c r="G8" s="76"/>
      <c r="H8" s="77"/>
      <c r="I8" s="59" t="s">
        <v>63</v>
      </c>
      <c r="J8" s="60"/>
      <c r="K8" s="61"/>
      <c r="L8" s="52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57" t="s">
        <v>4</v>
      </c>
      <c r="B9" s="57"/>
      <c r="C9" s="57"/>
      <c r="D9" s="52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57" t="s">
        <v>5</v>
      </c>
      <c r="B10" s="57"/>
      <c r="C10" s="57"/>
      <c r="D10" s="52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57" t="s">
        <v>31</v>
      </c>
      <c r="B11" s="57"/>
      <c r="C11" s="57"/>
      <c r="D11" s="52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57" t="s">
        <v>32</v>
      </c>
      <c r="B12" s="57"/>
      <c r="C12" s="57"/>
      <c r="D12" s="52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60" customHeight="1" x14ac:dyDescent="0.25">
      <c r="A13" s="80" t="s">
        <v>66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5" t="s">
        <v>27</v>
      </c>
      <c r="B14" s="85"/>
      <c r="C14" s="85"/>
      <c r="D14" s="85"/>
      <c r="E14" s="85"/>
      <c r="F14" s="10"/>
      <c r="G14" s="65" t="s">
        <v>26</v>
      </c>
      <c r="H14" s="65"/>
      <c r="I14" s="65"/>
      <c r="J14" s="65"/>
      <c r="K14" s="65"/>
      <c r="L14" s="65"/>
      <c r="M14" s="65"/>
      <c r="N14" s="65"/>
      <c r="O14" s="65"/>
      <c r="P14" s="65"/>
      <c r="Q14" s="10"/>
    </row>
    <row r="15" spans="1:17" x14ac:dyDescent="0.25">
      <c r="A15" s="85"/>
      <c r="B15" s="85"/>
      <c r="C15" s="85"/>
      <c r="D15" s="85"/>
      <c r="E15" s="85"/>
      <c r="F15" s="10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10"/>
    </row>
    <row r="16" spans="1:17" x14ac:dyDescent="0.25">
      <c r="A16" s="10"/>
      <c r="B16" s="10"/>
      <c r="C16" s="10"/>
      <c r="D16" s="10"/>
      <c r="E16" s="10"/>
      <c r="F16" s="10"/>
      <c r="G16" s="82" t="s">
        <v>43</v>
      </c>
      <c r="H16" s="82"/>
      <c r="I16" s="82"/>
      <c r="J16" s="82"/>
      <c r="K16" s="82"/>
      <c r="L16" s="82"/>
      <c r="M16" s="82"/>
      <c r="N16" s="82"/>
      <c r="O16" s="82"/>
      <c r="P16" s="82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5" t="s">
        <v>27</v>
      </c>
      <c r="B18" s="85"/>
      <c r="C18" s="85"/>
      <c r="D18" s="85"/>
      <c r="E18" s="85"/>
      <c r="F18" s="10"/>
      <c r="G18" s="65" t="s">
        <v>26</v>
      </c>
      <c r="H18" s="65"/>
      <c r="I18" s="65"/>
      <c r="J18" s="65"/>
      <c r="K18" s="65"/>
      <c r="L18" s="65"/>
      <c r="M18" s="65"/>
      <c r="N18" s="65"/>
      <c r="O18" s="65"/>
      <c r="P18" s="65"/>
      <c r="Q18" s="10"/>
    </row>
    <row r="19" spans="1:17" x14ac:dyDescent="0.25">
      <c r="A19" s="85"/>
      <c r="B19" s="85"/>
      <c r="C19" s="85"/>
      <c r="D19" s="85"/>
      <c r="E19" s="85"/>
      <c r="F19" s="10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10"/>
    </row>
    <row r="20" spans="1:17" x14ac:dyDescent="0.25">
      <c r="A20" s="10"/>
      <c r="B20" s="10"/>
      <c r="C20" s="10"/>
      <c r="D20" s="10"/>
      <c r="E20" s="10"/>
      <c r="F20" s="10"/>
      <c r="G20" s="82" t="s">
        <v>44</v>
      </c>
      <c r="H20" s="82"/>
      <c r="I20" s="82"/>
      <c r="J20" s="82"/>
      <c r="K20" s="82"/>
      <c r="L20" s="82"/>
      <c r="M20" s="82"/>
      <c r="N20" s="82"/>
      <c r="O20" s="82"/>
      <c r="P20" s="82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38" t="s">
        <v>8</v>
      </c>
      <c r="B23" s="83"/>
      <c r="C23" s="84"/>
      <c r="D23" s="38" t="s">
        <v>13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</row>
    <row r="24" spans="1:17" x14ac:dyDescent="0.25">
      <c r="A24" s="38" t="s">
        <v>9</v>
      </c>
      <c r="B24" s="83"/>
      <c r="C24" s="84"/>
      <c r="D24" s="38" t="s">
        <v>16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</row>
    <row r="25" spans="1:17" x14ac:dyDescent="0.25">
      <c r="A25" s="38" t="s">
        <v>10</v>
      </c>
      <c r="B25" s="83"/>
      <c r="C25" s="84"/>
      <c r="D25" s="38" t="s">
        <v>15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</row>
    <row r="26" spans="1:17" x14ac:dyDescent="0.25">
      <c r="A26" s="72" t="s">
        <v>11</v>
      </c>
      <c r="B26" s="72"/>
      <c r="C26" s="72"/>
      <c r="D26" s="72" t="s">
        <v>14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</row>
    <row r="27" spans="1:17" x14ac:dyDescent="0.25">
      <c r="A27" s="72" t="s">
        <v>12</v>
      </c>
      <c r="B27" s="72"/>
      <c r="C27" s="72"/>
      <c r="D27" s="72" t="s">
        <v>64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51" t="s">
        <v>90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18</v>
      </c>
      <c r="P31" s="37"/>
      <c r="Q31" s="37"/>
    </row>
    <row r="32" spans="1:17" x14ac:dyDescent="0.25">
      <c r="A32" s="38" t="s">
        <v>91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x14ac:dyDescent="0.25">
      <c r="A33" s="38" t="s">
        <v>92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8" t="s">
        <v>68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32" t="s">
        <v>69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18</v>
      </c>
      <c r="P39" s="37"/>
      <c r="Q39" s="37"/>
    </row>
    <row r="40" spans="1:17" x14ac:dyDescent="0.25">
      <c r="A40" s="38" t="s">
        <v>94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95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6"/>
    </row>
    <row r="42" spans="1:17" x14ac:dyDescent="0.25">
      <c r="A42" s="38" t="s">
        <v>96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32" t="s">
        <v>97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4" t="s">
        <v>17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18</v>
      </c>
      <c r="P46" s="37"/>
      <c r="Q46" s="37"/>
    </row>
    <row r="47" spans="1:17" x14ac:dyDescent="0.25">
      <c r="A47" s="44" t="s">
        <v>98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6"/>
      <c r="Q47" s="6"/>
    </row>
    <row r="48" spans="1:17" ht="15" customHeight="1" x14ac:dyDescent="0.25">
      <c r="A48" s="38" t="s">
        <v>99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100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101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4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32" t="s">
        <v>70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ht="1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4" t="s">
        <v>17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49" t="s">
        <v>18</v>
      </c>
      <c r="P54" s="50"/>
      <c r="Q54" s="37"/>
    </row>
    <row r="55" spans="1:17" x14ac:dyDescent="0.25">
      <c r="A55" s="52" t="s">
        <v>102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  <c r="Q55" s="6"/>
    </row>
    <row r="56" spans="1:17" x14ac:dyDescent="0.25">
      <c r="A56" s="38" t="s">
        <v>103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104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71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32" t="s">
        <v>105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18</v>
      </c>
      <c r="P62" s="37"/>
      <c r="Q62" s="37"/>
    </row>
    <row r="63" spans="1:17" x14ac:dyDescent="0.25">
      <c r="A63" s="38" t="s">
        <v>106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15" customHeight="1" x14ac:dyDescent="0.25">
      <c r="A64" s="38" t="s">
        <v>107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108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6"/>
      <c r="Q65" s="6"/>
    </row>
    <row r="66" spans="1:17" ht="15" customHeight="1" x14ac:dyDescent="0.25">
      <c r="A66" s="44" t="s">
        <v>109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7" t="s">
        <v>110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</row>
    <row r="69" spans="1:17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</row>
    <row r="70" spans="1:17" x14ac:dyDescent="0.25">
      <c r="A70" s="34" t="s">
        <v>17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18</v>
      </c>
      <c r="P70" s="37"/>
      <c r="Q70" s="37"/>
    </row>
    <row r="71" spans="1:17" ht="15" customHeight="1" x14ac:dyDescent="0.25">
      <c r="A71" s="38" t="s">
        <v>111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72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73</v>
      </c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6"/>
      <c r="Q73" s="6"/>
    </row>
    <row r="74" spans="1:17" ht="15" customHeight="1" x14ac:dyDescent="0.25">
      <c r="A74" s="44" t="s">
        <v>74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32" t="s">
        <v>112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17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18</v>
      </c>
      <c r="P78" s="37"/>
      <c r="Q78" s="37"/>
    </row>
    <row r="79" spans="1:17" x14ac:dyDescent="0.25">
      <c r="A79" s="38" t="s">
        <v>113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114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115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47" t="s">
        <v>116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</row>
    <row r="84" spans="1:17" ht="15" customHeight="1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</row>
    <row r="85" spans="1:17" x14ac:dyDescent="0.25">
      <c r="A85" s="34" t="s">
        <v>17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49" t="s">
        <v>18</v>
      </c>
      <c r="P85" s="50"/>
      <c r="Q85" s="37"/>
    </row>
    <row r="86" spans="1:17" x14ac:dyDescent="0.25">
      <c r="A86" s="44" t="s">
        <v>117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118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119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120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19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" customHeight="1" x14ac:dyDescent="0.25">
      <c r="A92" s="24" t="s">
        <v>20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21</v>
      </c>
      <c r="O92" s="28"/>
      <c r="P92" s="27" t="s">
        <v>22</v>
      </c>
      <c r="Q92" s="28"/>
    </row>
    <row r="93" spans="1:17" x14ac:dyDescent="0.25">
      <c r="A93" s="24" t="s">
        <v>23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75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121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76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122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2" t="s">
        <v>123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7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2" t="s">
        <v>124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7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2" t="s">
        <v>125</v>
      </c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7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3" t="s">
        <v>24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4">
        <f>SUM(N93:O100)</f>
        <v>0</v>
      </c>
      <c r="O101" s="74"/>
      <c r="P101" s="75" t="e">
        <f>AVERAGE(P93:Q100)</f>
        <v>#DIV/0!</v>
      </c>
      <c r="Q101" s="75"/>
    </row>
  </sheetData>
  <sheetProtection password="CEC6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U38" sqref="U38"/>
    </sheetView>
  </sheetViews>
  <sheetFormatPr defaultRowHeight="15" x14ac:dyDescent="0.25"/>
  <cols>
    <col min="1" max="17" width="5.7109375" customWidth="1"/>
  </cols>
  <sheetData>
    <row r="1" spans="1:17" x14ac:dyDescent="0.25">
      <c r="A1" s="65"/>
      <c r="B1" s="65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65"/>
      <c r="B2" s="65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65"/>
      <c r="B3" s="65"/>
      <c r="C3" s="67" t="s">
        <v>88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83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7" t="s">
        <v>3</v>
      </c>
      <c r="B6" s="57"/>
      <c r="C6" s="57"/>
      <c r="D6" s="52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57" t="s">
        <v>30</v>
      </c>
      <c r="B7" s="57"/>
      <c r="C7" s="57"/>
      <c r="D7" s="52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57" t="s">
        <v>6</v>
      </c>
      <c r="B8" s="57"/>
      <c r="C8" s="57"/>
      <c r="D8" s="52">
        <f>'ANEXO II INTERMEDIÁRIO - AA'!D8:H8</f>
        <v>0</v>
      </c>
      <c r="E8" s="76"/>
      <c r="F8" s="76"/>
      <c r="G8" s="76"/>
      <c r="H8" s="77"/>
      <c r="I8" s="59" t="s">
        <v>63</v>
      </c>
      <c r="J8" s="60"/>
      <c r="K8" s="61"/>
      <c r="L8" s="52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57" t="s">
        <v>4</v>
      </c>
      <c r="B9" s="57"/>
      <c r="C9" s="57"/>
      <c r="D9" s="52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57" t="s">
        <v>5</v>
      </c>
      <c r="B10" s="57"/>
      <c r="C10" s="57"/>
      <c r="D10" s="52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57" t="s">
        <v>31</v>
      </c>
      <c r="B11" s="57"/>
      <c r="C11" s="57"/>
      <c r="D11" s="52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57" t="s">
        <v>32</v>
      </c>
      <c r="B12" s="57"/>
      <c r="C12" s="57"/>
      <c r="D12" s="52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6" t="s">
        <v>84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17" ht="15" customHeight="1" x14ac:dyDescent="0.25">
      <c r="A15" s="89" t="s">
        <v>33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90" t="s">
        <v>34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8.7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85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48" t="s">
        <v>86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5" t="s">
        <v>27</v>
      </c>
      <c r="B39" s="86"/>
      <c r="C39" s="86"/>
      <c r="D39" s="86"/>
      <c r="E39" s="86"/>
      <c r="F39" s="10"/>
      <c r="G39" s="65" t="s">
        <v>26</v>
      </c>
      <c r="H39" s="65"/>
      <c r="I39" s="65"/>
      <c r="J39" s="65"/>
      <c r="K39" s="65"/>
      <c r="L39" s="65"/>
      <c r="M39" s="65"/>
      <c r="N39" s="65"/>
      <c r="O39" s="65"/>
      <c r="P39" s="65"/>
      <c r="Q39" s="10"/>
    </row>
    <row r="40" spans="1:17" x14ac:dyDescent="0.25">
      <c r="A40" s="86"/>
      <c r="B40" s="86"/>
      <c r="C40" s="86"/>
      <c r="D40" s="86"/>
      <c r="E40" s="86"/>
      <c r="F40" s="10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10"/>
    </row>
    <row r="41" spans="1:17" x14ac:dyDescent="0.25">
      <c r="A41" s="10"/>
      <c r="B41" s="10"/>
      <c r="C41" s="10"/>
      <c r="D41" s="10"/>
      <c r="E41" s="10"/>
      <c r="F41" s="10"/>
      <c r="G41" s="82" t="s">
        <v>28</v>
      </c>
      <c r="H41" s="65"/>
      <c r="I41" s="65"/>
      <c r="J41" s="65"/>
      <c r="K41" s="65"/>
      <c r="L41" s="65"/>
      <c r="M41" s="65"/>
      <c r="N41" s="65"/>
      <c r="O41" s="65"/>
      <c r="P41" s="65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5" t="s">
        <v>27</v>
      </c>
      <c r="B43" s="86"/>
      <c r="C43" s="86"/>
      <c r="D43" s="86"/>
      <c r="E43" s="86"/>
      <c r="F43" s="10"/>
      <c r="G43" s="65" t="s">
        <v>26</v>
      </c>
      <c r="H43" s="65"/>
      <c r="I43" s="65"/>
      <c r="J43" s="65"/>
      <c r="K43" s="65"/>
      <c r="L43" s="65"/>
      <c r="M43" s="65"/>
      <c r="N43" s="65"/>
      <c r="O43" s="65"/>
      <c r="P43" s="65"/>
      <c r="Q43" s="10"/>
    </row>
    <row r="44" spans="1:17" x14ac:dyDescent="0.25">
      <c r="A44" s="86"/>
      <c r="B44" s="86"/>
      <c r="C44" s="86"/>
      <c r="D44" s="86"/>
      <c r="E44" s="86"/>
      <c r="F44" s="10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10"/>
    </row>
    <row r="45" spans="1:17" x14ac:dyDescent="0.25">
      <c r="A45" s="10"/>
      <c r="B45" s="10"/>
      <c r="C45" s="10"/>
      <c r="D45" s="10"/>
      <c r="E45" s="10"/>
      <c r="F45" s="10"/>
      <c r="G45" s="82" t="s">
        <v>29</v>
      </c>
      <c r="H45" s="65"/>
      <c r="I45" s="65"/>
      <c r="J45" s="65"/>
      <c r="K45" s="65"/>
      <c r="L45" s="65"/>
      <c r="M45" s="65"/>
      <c r="N45" s="65"/>
      <c r="O45" s="65"/>
      <c r="P45" s="65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5" t="s">
        <v>27</v>
      </c>
      <c r="B47" s="86"/>
      <c r="C47" s="86"/>
      <c r="D47" s="86"/>
      <c r="E47" s="86"/>
      <c r="F47" s="10"/>
      <c r="G47" s="65" t="s">
        <v>26</v>
      </c>
      <c r="H47" s="65"/>
      <c r="I47" s="65"/>
      <c r="J47" s="65"/>
      <c r="K47" s="65"/>
      <c r="L47" s="65"/>
      <c r="M47" s="65"/>
      <c r="N47" s="65"/>
      <c r="O47" s="65"/>
      <c r="P47" s="65"/>
      <c r="Q47" s="10"/>
    </row>
    <row r="48" spans="1:17" x14ac:dyDescent="0.25">
      <c r="A48" s="86"/>
      <c r="B48" s="86"/>
      <c r="C48" s="86"/>
      <c r="D48" s="86"/>
      <c r="E48" s="86"/>
      <c r="F48" s="10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10"/>
    </row>
    <row r="49" spans="1:17" x14ac:dyDescent="0.25">
      <c r="A49" s="10"/>
      <c r="B49" s="10"/>
      <c r="C49" s="10"/>
      <c r="D49" s="10"/>
      <c r="E49" s="10"/>
      <c r="F49" s="10"/>
      <c r="G49" s="82" t="s">
        <v>36</v>
      </c>
      <c r="H49" s="65"/>
      <c r="I49" s="65"/>
      <c r="J49" s="65"/>
      <c r="K49" s="65"/>
      <c r="L49" s="65"/>
      <c r="M49" s="65"/>
      <c r="N49" s="65"/>
      <c r="O49" s="65"/>
      <c r="P49" s="65"/>
      <c r="Q49" s="10"/>
    </row>
    <row r="50" spans="1:17" x14ac:dyDescent="0.25">
      <c r="A50" s="10"/>
      <c r="B50" s="10"/>
      <c r="C50" s="10"/>
      <c r="D50" s="10"/>
      <c r="E50" s="10"/>
      <c r="F50" s="10"/>
      <c r="G50" s="82"/>
      <c r="H50" s="65"/>
      <c r="I50" s="65"/>
      <c r="J50" s="65"/>
      <c r="K50" s="65"/>
      <c r="L50" s="65"/>
      <c r="M50" s="65"/>
      <c r="N50" s="65"/>
      <c r="O50" s="65"/>
      <c r="P50" s="65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S18" sqref="S18"/>
    </sheetView>
  </sheetViews>
  <sheetFormatPr defaultRowHeight="15" x14ac:dyDescent="0.25"/>
  <cols>
    <col min="1" max="17" width="5.7109375" customWidth="1"/>
  </cols>
  <sheetData>
    <row r="1" spans="1:17" x14ac:dyDescent="0.25">
      <c r="A1" s="65"/>
      <c r="B1" s="65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65"/>
      <c r="B2" s="65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65"/>
      <c r="B3" s="65"/>
      <c r="C3" s="67" t="s">
        <v>88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37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7" t="s">
        <v>3</v>
      </c>
      <c r="B6" s="57"/>
      <c r="C6" s="57"/>
      <c r="D6" s="52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57" t="s">
        <v>30</v>
      </c>
      <c r="B7" s="57"/>
      <c r="C7" s="57"/>
      <c r="D7" s="52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57" t="s">
        <v>6</v>
      </c>
      <c r="B8" s="57"/>
      <c r="C8" s="57"/>
      <c r="D8" s="52">
        <f>'ANEXO II INTERMEDIÁRIO - AA'!D8:H8</f>
        <v>0</v>
      </c>
      <c r="E8" s="76"/>
      <c r="F8" s="76"/>
      <c r="G8" s="76"/>
      <c r="H8" s="77"/>
      <c r="I8" s="59" t="s">
        <v>63</v>
      </c>
      <c r="J8" s="60"/>
      <c r="K8" s="61"/>
      <c r="L8" s="52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57" t="s">
        <v>4</v>
      </c>
      <c r="B9" s="57"/>
      <c r="C9" s="57"/>
      <c r="D9" s="52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57" t="s">
        <v>5</v>
      </c>
      <c r="B10" s="57"/>
      <c r="C10" s="57"/>
      <c r="D10" s="52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57" t="s">
        <v>31</v>
      </c>
      <c r="B11" s="57"/>
      <c r="C11" s="57"/>
      <c r="D11" s="52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57" t="s">
        <v>32</v>
      </c>
      <c r="B12" s="57"/>
      <c r="C12" s="57"/>
      <c r="D12" s="52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4" t="s">
        <v>38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6" t="s">
        <v>39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2" t="s">
        <v>82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5" t="s">
        <v>27</v>
      </c>
      <c r="B29" s="86"/>
      <c r="C29" s="86"/>
      <c r="D29" s="86"/>
      <c r="E29" s="86"/>
      <c r="F29" s="10"/>
      <c r="G29" s="65" t="s">
        <v>26</v>
      </c>
      <c r="H29" s="65"/>
      <c r="I29" s="65"/>
      <c r="J29" s="65"/>
      <c r="K29" s="65"/>
      <c r="L29" s="65"/>
      <c r="M29" s="65"/>
      <c r="N29" s="65"/>
      <c r="O29" s="65"/>
      <c r="P29" s="65"/>
      <c r="Q29" s="10"/>
    </row>
    <row r="30" spans="1:17" x14ac:dyDescent="0.25">
      <c r="A30" s="86"/>
      <c r="B30" s="86"/>
      <c r="C30" s="86"/>
      <c r="D30" s="86"/>
      <c r="E30" s="86"/>
      <c r="F30" s="10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10"/>
    </row>
    <row r="31" spans="1:17" x14ac:dyDescent="0.25">
      <c r="A31" s="10"/>
      <c r="B31" s="10"/>
      <c r="C31" s="10"/>
      <c r="D31" s="10"/>
      <c r="E31" s="10"/>
      <c r="F31" s="10"/>
      <c r="G31" s="82" t="s">
        <v>28</v>
      </c>
      <c r="H31" s="65"/>
      <c r="I31" s="65"/>
      <c r="J31" s="65"/>
      <c r="K31" s="65"/>
      <c r="L31" s="65"/>
      <c r="M31" s="65"/>
      <c r="N31" s="65"/>
      <c r="O31" s="65"/>
      <c r="P31" s="65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6" t="s">
        <v>40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5" t="s">
        <v>27</v>
      </c>
      <c r="B44" s="86"/>
      <c r="C44" s="86"/>
      <c r="D44" s="86"/>
      <c r="E44" s="86"/>
      <c r="F44" s="10"/>
      <c r="G44" s="65" t="s">
        <v>26</v>
      </c>
      <c r="H44" s="65"/>
      <c r="I44" s="65"/>
      <c r="J44" s="65"/>
      <c r="K44" s="65"/>
      <c r="L44" s="65"/>
      <c r="M44" s="65"/>
      <c r="N44" s="65"/>
      <c r="O44" s="65"/>
      <c r="P44" s="65"/>
      <c r="Q44" s="10"/>
    </row>
    <row r="45" spans="1:17" x14ac:dyDescent="0.25">
      <c r="A45" s="86"/>
      <c r="B45" s="86"/>
      <c r="C45" s="86"/>
      <c r="D45" s="86"/>
      <c r="E45" s="86"/>
      <c r="F45" s="10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10"/>
    </row>
    <row r="46" spans="1:17" x14ac:dyDescent="0.25">
      <c r="A46" s="10"/>
      <c r="B46" s="10"/>
      <c r="C46" s="10"/>
      <c r="D46" s="10"/>
      <c r="E46" s="10"/>
      <c r="F46" s="10"/>
      <c r="G46" s="82" t="s">
        <v>36</v>
      </c>
      <c r="H46" s="65"/>
      <c r="I46" s="65"/>
      <c r="J46" s="65"/>
      <c r="K46" s="65"/>
      <c r="L46" s="65"/>
      <c r="M46" s="65"/>
      <c r="N46" s="65"/>
      <c r="O46" s="65"/>
      <c r="P46" s="65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5" t="s">
        <v>27</v>
      </c>
      <c r="B48" s="86"/>
      <c r="C48" s="86"/>
      <c r="D48" s="86"/>
      <c r="E48" s="86"/>
      <c r="F48" s="10"/>
      <c r="G48" s="65" t="s">
        <v>26</v>
      </c>
      <c r="H48" s="65"/>
      <c r="I48" s="65"/>
      <c r="J48" s="65"/>
      <c r="K48" s="65"/>
      <c r="L48" s="65"/>
      <c r="M48" s="65"/>
      <c r="N48" s="65"/>
      <c r="O48" s="65"/>
      <c r="P48" s="65"/>
      <c r="Q48" s="10"/>
    </row>
    <row r="49" spans="1:17" x14ac:dyDescent="0.25">
      <c r="A49" s="86"/>
      <c r="B49" s="86"/>
      <c r="C49" s="86"/>
      <c r="D49" s="86"/>
      <c r="E49" s="86"/>
      <c r="F49" s="10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10"/>
    </row>
    <row r="50" spans="1:17" x14ac:dyDescent="0.25">
      <c r="A50" s="10"/>
      <c r="B50" s="10"/>
      <c r="C50" s="10"/>
      <c r="D50" s="10"/>
      <c r="E50" s="10"/>
      <c r="F50" s="10"/>
      <c r="G50" s="82" t="s">
        <v>29</v>
      </c>
      <c r="H50" s="65"/>
      <c r="I50" s="65"/>
      <c r="J50" s="65"/>
      <c r="K50" s="65"/>
      <c r="L50" s="65"/>
      <c r="M50" s="65"/>
      <c r="N50" s="65"/>
      <c r="O50" s="65"/>
      <c r="P50" s="65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T31" sqref="T31"/>
    </sheetView>
  </sheetViews>
  <sheetFormatPr defaultRowHeight="15" x14ac:dyDescent="0.25"/>
  <cols>
    <col min="1" max="17" width="5.7109375" customWidth="1"/>
  </cols>
  <sheetData>
    <row r="1" spans="1:17" x14ac:dyDescent="0.25">
      <c r="A1" s="65"/>
      <c r="B1" s="65"/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5">
      <c r="A2" s="65"/>
      <c r="B2" s="65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x14ac:dyDescent="0.25">
      <c r="A3" s="65"/>
      <c r="B3" s="65"/>
      <c r="C3" s="67" t="s">
        <v>88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x14ac:dyDescent="0.25">
      <c r="A4" s="66" t="s">
        <v>41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7" t="s">
        <v>3</v>
      </c>
      <c r="B6" s="57"/>
      <c r="C6" s="57"/>
      <c r="D6" s="52">
        <f>'ANEXO II INTERMEDIÁRIO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57" t="s">
        <v>30</v>
      </c>
      <c r="B7" s="57"/>
      <c r="C7" s="57"/>
      <c r="D7" s="52">
        <f>'ANEXO II INTERMEDIÁRIO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57" t="s">
        <v>6</v>
      </c>
      <c r="B8" s="57"/>
      <c r="C8" s="57"/>
      <c r="D8" s="52">
        <f>'ANEXO II INTERMEDIÁRIO - AA'!D8:H8</f>
        <v>0</v>
      </c>
      <c r="E8" s="76"/>
      <c r="F8" s="76"/>
      <c r="G8" s="76"/>
      <c r="H8" s="77"/>
      <c r="I8" s="59" t="s">
        <v>63</v>
      </c>
      <c r="J8" s="60"/>
      <c r="K8" s="61"/>
      <c r="L8" s="52">
        <f>'ANEXO II INTERMEDIÁRIO - AA'!L8:Q8</f>
        <v>0</v>
      </c>
      <c r="M8" s="76"/>
      <c r="N8" s="76"/>
      <c r="O8" s="76"/>
      <c r="P8" s="76"/>
      <c r="Q8" s="77"/>
    </row>
    <row r="9" spans="1:17" x14ac:dyDescent="0.25">
      <c r="A9" s="57" t="s">
        <v>4</v>
      </c>
      <c r="B9" s="57"/>
      <c r="C9" s="57"/>
      <c r="D9" s="52">
        <f>'ANEXO II INTERMEDIÁRIO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57" t="s">
        <v>5</v>
      </c>
      <c r="B10" s="57"/>
      <c r="C10" s="57"/>
      <c r="D10" s="52">
        <f>'ANEXO II INTERMEDIÁRIO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57" t="s">
        <v>31</v>
      </c>
      <c r="B11" s="57"/>
      <c r="C11" s="57"/>
      <c r="D11" s="52">
        <f>'ANEXO II INTERMEDIÁRIO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57" t="s">
        <v>32</v>
      </c>
      <c r="B12" s="57"/>
      <c r="C12" s="57"/>
      <c r="D12" s="52">
        <f>'ANEXO II INTERMEDIÁRIO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18" t="s">
        <v>45</v>
      </c>
      <c r="D14" s="119"/>
      <c r="E14" s="119"/>
      <c r="F14" s="119"/>
      <c r="G14" s="119"/>
      <c r="H14" s="119"/>
      <c r="I14" s="119"/>
      <c r="J14" s="116" t="s">
        <v>46</v>
      </c>
      <c r="K14" s="116"/>
      <c r="L14" s="116"/>
      <c r="M14" s="122" t="s">
        <v>47</v>
      </c>
      <c r="N14" s="122"/>
      <c r="O14" s="123"/>
      <c r="P14" s="10"/>
      <c r="Q14" s="10"/>
    </row>
    <row r="15" spans="1:17" ht="15.75" thickBot="1" x14ac:dyDescent="0.3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 x14ac:dyDescent="0.25">
      <c r="A16" s="10"/>
      <c r="B16" s="10"/>
      <c r="C16" s="126" t="s">
        <v>2</v>
      </c>
      <c r="D16" s="127"/>
      <c r="E16" s="127"/>
      <c r="F16" s="127"/>
      <c r="G16" s="127"/>
      <c r="H16" s="127"/>
      <c r="I16" s="127"/>
      <c r="J16" s="130"/>
      <c r="K16" s="130"/>
      <c r="L16" s="130"/>
      <c r="M16" s="131">
        <f>(J16*0.3)</f>
        <v>0</v>
      </c>
      <c r="N16" s="131"/>
      <c r="O16" s="132"/>
      <c r="P16" s="10"/>
      <c r="Q16" s="10"/>
    </row>
    <row r="17" spans="1:17" ht="15.75" thickBot="1" x14ac:dyDescent="0.3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48</v>
      </c>
      <c r="K17" s="124"/>
      <c r="L17" s="124"/>
      <c r="M17" s="124" t="s">
        <v>49</v>
      </c>
      <c r="N17" s="124"/>
      <c r="O17" s="125"/>
      <c r="P17" s="10"/>
      <c r="Q17" s="10"/>
    </row>
    <row r="18" spans="1:17" x14ac:dyDescent="0.25">
      <c r="A18" s="10"/>
      <c r="B18" s="10"/>
      <c r="C18" s="126" t="s">
        <v>77</v>
      </c>
      <c r="D18" s="127"/>
      <c r="E18" s="127"/>
      <c r="F18" s="127"/>
      <c r="G18" s="127"/>
      <c r="H18" s="127"/>
      <c r="I18" s="127"/>
      <c r="J18" s="130"/>
      <c r="K18" s="130"/>
      <c r="L18" s="130"/>
      <c r="M18" s="131">
        <f>(J18*0.7)</f>
        <v>0</v>
      </c>
      <c r="N18" s="131"/>
      <c r="O18" s="132"/>
      <c r="P18" s="10"/>
      <c r="Q18" s="10"/>
    </row>
    <row r="19" spans="1:17" ht="15.75" thickBot="1" x14ac:dyDescent="0.3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78</v>
      </c>
      <c r="K19" s="124"/>
      <c r="L19" s="124"/>
      <c r="M19" s="124" t="s">
        <v>79</v>
      </c>
      <c r="N19" s="124"/>
      <c r="O19" s="125"/>
      <c r="P19" s="10"/>
      <c r="Q19" s="10"/>
    </row>
    <row r="20" spans="1:17" x14ac:dyDescent="0.25">
      <c r="A20" s="10"/>
      <c r="B20" s="10"/>
      <c r="C20" s="133" t="s">
        <v>50</v>
      </c>
      <c r="D20" s="134"/>
      <c r="E20" s="134"/>
      <c r="F20" s="134"/>
      <c r="G20" s="134"/>
      <c r="H20" s="134"/>
      <c r="I20" s="134"/>
      <c r="J20" s="137">
        <f>SUM(M16,M18)</f>
        <v>0</v>
      </c>
      <c r="K20" s="137"/>
      <c r="L20" s="137"/>
      <c r="M20" s="137"/>
      <c r="N20" s="137"/>
      <c r="O20" s="138"/>
      <c r="P20" s="10"/>
      <c r="Q20" s="10"/>
    </row>
    <row r="21" spans="1:17" ht="15.75" thickBot="1" x14ac:dyDescent="0.3">
      <c r="A21" s="10"/>
      <c r="B21" s="10"/>
      <c r="C21" s="135"/>
      <c r="D21" s="136"/>
      <c r="E21" s="136"/>
      <c r="F21" s="136"/>
      <c r="G21" s="136"/>
      <c r="H21" s="136"/>
      <c r="I21" s="136"/>
      <c r="J21" s="124" t="s">
        <v>80</v>
      </c>
      <c r="K21" s="124"/>
      <c r="L21" s="124"/>
      <c r="M21" s="124"/>
      <c r="N21" s="124"/>
      <c r="O21" s="125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5" t="s">
        <v>60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61</v>
      </c>
      <c r="D24" s="140"/>
      <c r="E24" s="140"/>
      <c r="F24" s="140"/>
      <c r="G24" s="140"/>
      <c r="H24" s="140"/>
      <c r="I24" s="140"/>
      <c r="J24" s="137">
        <f>(J20/150*100)</f>
        <v>0</v>
      </c>
      <c r="K24" s="137"/>
      <c r="L24" s="137"/>
      <c r="M24" s="137"/>
      <c r="N24" s="137"/>
      <c r="O24" s="138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24" t="s">
        <v>52</v>
      </c>
      <c r="K25" s="124"/>
      <c r="L25" s="124"/>
      <c r="M25" s="124"/>
      <c r="N25" s="124"/>
      <c r="O25" s="125"/>
      <c r="P25" s="10"/>
      <c r="Q25" s="10"/>
    </row>
    <row r="26" spans="1:17" ht="15" customHeight="1" x14ac:dyDescent="0.25">
      <c r="A26" s="10"/>
      <c r="B26" s="10"/>
      <c r="C26" s="146" t="s">
        <v>58</v>
      </c>
      <c r="D26" s="147"/>
      <c r="E26" s="147"/>
      <c r="F26" s="147"/>
      <c r="G26" s="147"/>
      <c r="H26" s="147"/>
      <c r="I26" s="148"/>
      <c r="J26" s="143">
        <f>J20/30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59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6" t="s">
        <v>81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87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06" t="s">
        <v>51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6" t="s">
        <v>55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2"/>
      <c r="N38" s="23"/>
      <c r="O38" s="23"/>
      <c r="P38" s="23"/>
      <c r="Q38" s="23"/>
    </row>
    <row r="39" spans="1:20" x14ac:dyDescent="0.25">
      <c r="A39" s="158" t="s">
        <v>53</v>
      </c>
      <c r="B39" s="105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2"/>
      <c r="N39" s="23"/>
      <c r="O39" s="23"/>
      <c r="P39" s="23"/>
      <c r="Q39" s="23"/>
    </row>
    <row r="40" spans="1:20" x14ac:dyDescent="0.25">
      <c r="A40" s="105"/>
      <c r="B40" s="105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2"/>
      <c r="N40" s="23"/>
      <c r="O40" s="23"/>
      <c r="P40" s="23"/>
      <c r="Q40" s="23"/>
      <c r="T40" s="4"/>
    </row>
    <row r="41" spans="1:20" x14ac:dyDescent="0.25">
      <c r="A41" s="158" t="s">
        <v>56</v>
      </c>
      <c r="B41" s="105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25</v>
      </c>
      <c r="N41" s="85"/>
      <c r="O41" s="85"/>
      <c r="P41" s="85"/>
      <c r="Q41" s="85"/>
    </row>
    <row r="42" spans="1:20" x14ac:dyDescent="0.25">
      <c r="A42" s="105"/>
      <c r="B42" s="105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5"/>
      <c r="O42" s="85"/>
      <c r="P42" s="85"/>
      <c r="Q42" s="85"/>
    </row>
    <row r="43" spans="1:20" x14ac:dyDescent="0.25">
      <c r="A43" s="106" t="s">
        <v>54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"/>
      <c r="N43" s="10"/>
      <c r="O43" s="10"/>
      <c r="P43" s="10"/>
      <c r="Q43" s="10"/>
    </row>
    <row r="44" spans="1:20" x14ac:dyDescent="0.25">
      <c r="A44" s="158" t="s">
        <v>53</v>
      </c>
      <c r="B44" s="105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0"/>
      <c r="N44" s="10"/>
      <c r="O44" s="10"/>
      <c r="P44" s="10"/>
      <c r="Q44" s="10"/>
    </row>
    <row r="45" spans="1:20" x14ac:dyDescent="0.25">
      <c r="A45" s="105"/>
      <c r="B45" s="105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0"/>
      <c r="N45" s="10"/>
      <c r="O45" s="10"/>
      <c r="P45" s="10"/>
      <c r="Q45" s="10"/>
    </row>
    <row r="46" spans="1:20" x14ac:dyDescent="0.25">
      <c r="A46" s="158" t="s">
        <v>56</v>
      </c>
      <c r="B46" s="105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5" t="s">
        <v>25</v>
      </c>
      <c r="N46" s="165"/>
      <c r="O46" s="165"/>
      <c r="P46" s="165"/>
      <c r="Q46" s="165"/>
    </row>
    <row r="47" spans="1:20" x14ac:dyDescent="0.25">
      <c r="A47" s="105"/>
      <c r="B47" s="105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2015-02-10T13:29:38Z</cp:lastPrinted>
  <dcterms:created xsi:type="dcterms:W3CDTF">2015-01-14T13:17:24Z</dcterms:created>
  <dcterms:modified xsi:type="dcterms:W3CDTF">2015-02-12T18:23:15Z</dcterms:modified>
</cp:coreProperties>
</file>