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9" l="1"/>
  <c r="N89"/>
  <c r="P88"/>
  <c r="N88"/>
  <c r="P87"/>
  <c r="N87"/>
  <c r="P86"/>
  <c r="N86"/>
  <c r="P85"/>
  <c r="N85"/>
  <c r="P84"/>
  <c r="N84"/>
  <c r="P83"/>
  <c r="P90" s="1"/>
  <c r="N83"/>
  <c r="N90" s="1"/>
  <c r="P89" i="1"/>
  <c r="N89"/>
  <c r="P88"/>
  <c r="N88"/>
  <c r="P87"/>
  <c r="N87"/>
  <c r="P86"/>
  <c r="N86"/>
  <c r="P85"/>
  <c r="N85"/>
  <c r="P84"/>
  <c r="N84"/>
  <c r="P83"/>
  <c r="P90" s="1"/>
  <c r="N83"/>
  <c r="N90" s="1"/>
  <c r="M18" i="5" l="1"/>
  <c r="M16"/>
  <c r="J20" l="1"/>
  <c r="J26" l="1"/>
  <c r="J24"/>
  <c r="J28"/>
</calcChain>
</file>

<file path=xl/sharedStrings.xml><?xml version="1.0" encoding="utf-8"?>
<sst xmlns="http://schemas.openxmlformats.org/spreadsheetml/2006/main" count="273" uniqueCount="119">
  <si>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</si>
  <si>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</si>
  <si>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</si>
  <si>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</si>
  <si>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</si>
  <si>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</si>
  <si>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</si>
  <si>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</si>
  <si>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</si>
  <si>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</si>
  <si>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</si>
  <si>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</si>
  <si>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</si>
  <si>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</si>
  <si>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</si>
  <si>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</si>
  <si>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</si>
  <si>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</si>
  <si>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</si>
  <si>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</si>
  <si>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</si>
  <si>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</si>
  <si>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</si>
  <si>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</si>
  <si>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</si>
  <si>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</si>
  <si>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</si>
  <si>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</si>
  <si>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</si>
  <si>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</si>
  <si>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</si>
  <si>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</si>
  <si>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</si>
  <si>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</si>
  <si>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</si>
  <si>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</si>
  <si>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</si>
  <si>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</si>
  <si>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</si>
  <si>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</si>
  <si>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</si>
  <si>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</si>
  <si>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</si>
  <si>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</si>
  <si>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</si>
  <si>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</si>
  <si>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</si>
  <si>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</si>
  <si>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</si>
  <si>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</si>
  <si>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</si>
  <si>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</si>
  <si>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</si>
  <si>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</si>
  <si>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</si>
  <si>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</si>
  <si>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</si>
  <si>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</si>
  <si>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</si>
  <si>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</si>
  <si>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</si>
  <si>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</si>
  <si>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</si>
  <si>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</si>
  <si>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</si>
  <si>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</si>
  <si>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</si>
  <si>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</si>
  <si>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</si>
  <si>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</si>
  <si>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</si>
  <si>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</si>
  <si>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</si>
  <si>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</si>
  <si>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</si>
  <si>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</si>
  <si>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</si>
  <si>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</si>
  <si>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</si>
  <si>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</si>
  <si>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</si>
  <si>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</si>
  <si>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</si>
  <si>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</si>
  <si>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</si>
  <si>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</si>
  <si>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</si>
  <si>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</si>
  <si>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</si>
  <si>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</si>
  <si>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</si>
  <si>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</si>
  <si>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</si>
  <si>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</si>
  <si>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</si>
  <si>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</si>
  <si>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</si>
  <si>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</si>
  <si>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</si>
  <si>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</si>
  <si>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</si>
  <si>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</si>
  <si>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</si>
  <si>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à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</si>
  <si>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</si>
  <si>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</si>
  <si>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</si>
  <si>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</si>
  <si>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Priorizou atividades conforme grau de relevância para atingir os resultaddos esperados</t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</si>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</sst>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Normal="100" workbookViewId="0">
      <selection activeCell="T87" sqref="T87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>
      <c r="A4" s="65" t="s">
        <v>114</v>
      </c>
      <c r="B4" s="66"/>
      <c r="C4" s="66"/>
      <c r="D4" s="66"/>
      <c r="E4" s="66"/>
      <c r="F4" s="66"/>
      <c r="G4" s="66"/>
      <c r="H4" s="66"/>
      <c r="I4" s="10" t="s">
        <v>62</v>
      </c>
      <c r="J4" s="67" t="s">
        <v>3</v>
      </c>
      <c r="K4" s="67"/>
      <c r="L4" s="67"/>
      <c r="M4" s="4"/>
      <c r="N4" s="68" t="s">
        <v>4</v>
      </c>
      <c r="O4" s="67"/>
      <c r="P4" s="67"/>
      <c r="Q4" s="67"/>
      <c r="R4" s="2"/>
    </row>
    <row r="6" spans="1:18">
      <c r="A6" s="72" t="s">
        <v>5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>
      <c r="A7" s="72" t="s">
        <v>44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>
      <c r="A8" s="72" t="s">
        <v>8</v>
      </c>
      <c r="B8" s="72"/>
      <c r="C8" s="73"/>
      <c r="D8" s="69"/>
      <c r="E8" s="70"/>
      <c r="F8" s="70"/>
      <c r="G8" s="70"/>
      <c r="H8" s="71"/>
      <c r="I8" s="74" t="s">
        <v>96</v>
      </c>
      <c r="J8" s="75"/>
      <c r="K8" s="76"/>
      <c r="L8" s="69"/>
      <c r="M8" s="70"/>
      <c r="N8" s="70"/>
      <c r="O8" s="70"/>
      <c r="P8" s="70"/>
      <c r="Q8" s="71"/>
    </row>
    <row r="9" spans="1:18">
      <c r="A9" s="72" t="s">
        <v>6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>
      <c r="A10" s="72" t="s">
        <v>7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>
      <c r="A11" s="72" t="s">
        <v>45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>
      <c r="A12" s="72" t="s">
        <v>46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>
      <c r="A14" s="44" t="s">
        <v>41</v>
      </c>
      <c r="B14" s="45"/>
      <c r="C14" s="45"/>
      <c r="D14" s="45"/>
      <c r="E14" s="45"/>
      <c r="G14" s="39" t="s">
        <v>40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>
      <c r="G16" s="38" t="s">
        <v>42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>
      <c r="A18" s="44" t="s">
        <v>41</v>
      </c>
      <c r="B18" s="45"/>
      <c r="C18" s="45"/>
      <c r="D18" s="45"/>
      <c r="E18" s="45"/>
      <c r="G18" s="39" t="s">
        <v>40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>
      <c r="G20" s="38" t="s">
        <v>82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>
      <c r="A22" s="48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6" t="s">
        <v>10</v>
      </c>
      <c r="B23" s="46"/>
      <c r="C23" s="46"/>
      <c r="D23" s="46" t="s">
        <v>15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>
      <c r="A24" s="47" t="s">
        <v>11</v>
      </c>
      <c r="B24" s="47"/>
      <c r="C24" s="47"/>
      <c r="D24" s="47" t="s">
        <v>18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A25" s="47" t="s">
        <v>12</v>
      </c>
      <c r="B25" s="47"/>
      <c r="C25" s="47"/>
      <c r="D25" s="47" t="s">
        <v>17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14</v>
      </c>
      <c r="B27" s="47"/>
      <c r="C27" s="47"/>
      <c r="D27" s="47" t="s">
        <v>97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77" t="s">
        <v>23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>
      <c r="A32" s="28" t="s">
        <v>19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>
      <c r="A33" s="28" t="s">
        <v>98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>
      <c r="A34" s="28" t="s">
        <v>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>
      <c r="A35" s="28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77" t="s">
        <v>83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>
      <c r="A41" s="28" t="s">
        <v>84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>
      <c r="A42" s="28" t="s">
        <v>115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>
      <c r="A43" s="28" t="s">
        <v>24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>
      <c r="A45" s="77" t="s">
        <v>26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>
      <c r="A48" s="28" t="s">
        <v>27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>
      <c r="A49" s="28" t="s">
        <v>87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>
      <c r="A50" s="28" t="s">
        <v>28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>
      <c r="A51" s="28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>
      <c r="A53" s="77" t="s">
        <v>30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>
      <c r="A56" s="28" t="s">
        <v>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>
      <c r="A57" s="28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>
      <c r="A58" s="28" t="s">
        <v>86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>
      <c r="A60" s="77" t="s">
        <v>100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>
      <c r="A63" s="28" t="s">
        <v>31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>
      <c r="A64" s="28" t="s">
        <v>101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>
      <c r="A65" s="31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42" t="s">
        <v>103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>
      <c r="A70" s="28" t="s">
        <v>104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>
      <c r="A71" s="28" t="s">
        <v>105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>
      <c r="A72" s="31" t="s">
        <v>106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>
      <c r="A74" s="77" t="s">
        <v>107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>
      <c r="A77" s="28" t="s">
        <v>109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>
      <c r="A78" s="28" t="s">
        <v>110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>
      <c r="A79" s="28" t="s">
        <v>108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>
      <c r="A81" s="48" t="s">
        <v>32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9" t="s">
        <v>33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34</v>
      </c>
      <c r="O82" s="60"/>
      <c r="P82" s="59" t="s">
        <v>35</v>
      </c>
      <c r="Q82" s="60"/>
    </row>
    <row r="83" spans="1:17">
      <c r="A83" s="79" t="s">
        <v>36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>
      <c r="A84" s="50" t="s">
        <v>37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>
      <c r="A85" s="50" t="s">
        <v>47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>
      <c r="A86" s="50" t="s">
        <v>48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>
      <c r="A87" s="50" t="s">
        <v>111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>
      <c r="A88" s="56" t="s">
        <v>112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>
      <c r="A89" s="56" t="s">
        <v>113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>
      <c r="A90" s="53" t="s">
        <v>38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>
      <c r="A92" s="24" t="s">
        <v>117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T81" sqref="T8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>
      <c r="A4" s="65" t="s">
        <v>114</v>
      </c>
      <c r="B4" s="66"/>
      <c r="C4" s="66"/>
      <c r="D4" s="66"/>
      <c r="E4" s="66"/>
      <c r="F4" s="66"/>
      <c r="G4" s="66"/>
      <c r="H4" s="66"/>
      <c r="I4" s="4"/>
      <c r="J4" s="67" t="s">
        <v>3</v>
      </c>
      <c r="K4" s="67"/>
      <c r="L4" s="67"/>
      <c r="M4" s="11" t="s">
        <v>62</v>
      </c>
      <c r="N4" s="68" t="s">
        <v>4</v>
      </c>
      <c r="O4" s="67"/>
      <c r="P4" s="67"/>
      <c r="Q4" s="67"/>
    </row>
    <row r="6" spans="1:17">
      <c r="A6" s="72" t="s">
        <v>5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44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8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74" t="s">
        <v>96</v>
      </c>
      <c r="J8" s="75"/>
      <c r="K8" s="75"/>
      <c r="L8" s="56">
        <f>'ANEXO III UNIVERSITÁRIO - AA'!L8:Q8</f>
        <v>0</v>
      </c>
      <c r="M8" s="57"/>
      <c r="N8" s="57"/>
      <c r="O8" s="57"/>
      <c r="P8" s="57"/>
      <c r="Q8" s="58"/>
    </row>
    <row r="9" spans="1:17">
      <c r="A9" s="72" t="s">
        <v>6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7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45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46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44" t="s">
        <v>41</v>
      </c>
      <c r="B14" s="44"/>
      <c r="C14" s="44"/>
      <c r="D14" s="44"/>
      <c r="E14" s="44"/>
      <c r="G14" s="39" t="s">
        <v>40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>
      <c r="G16" s="38" t="s">
        <v>63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>
      <c r="A18" s="44" t="s">
        <v>41</v>
      </c>
      <c r="B18" s="44"/>
      <c r="C18" s="44"/>
      <c r="D18" s="44"/>
      <c r="E18" s="44"/>
      <c r="G18" s="39" t="s">
        <v>40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>
      <c r="G20" s="38" t="s">
        <v>64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/>
    <row r="22" spans="1:17">
      <c r="A22" s="48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28" t="s">
        <v>10</v>
      </c>
      <c r="B23" s="40"/>
      <c r="C23" s="41"/>
      <c r="D23" s="28" t="s">
        <v>15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>
      <c r="A24" s="28" t="s">
        <v>11</v>
      </c>
      <c r="B24" s="40"/>
      <c r="C24" s="41"/>
      <c r="D24" s="28" t="s">
        <v>18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>
      <c r="A25" s="28" t="s">
        <v>12</v>
      </c>
      <c r="B25" s="40"/>
      <c r="C25" s="41"/>
      <c r="D25" s="28" t="s">
        <v>17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14</v>
      </c>
      <c r="B27" s="47"/>
      <c r="C27" s="47"/>
      <c r="D27" s="47" t="s">
        <v>97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77" t="s">
        <v>23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>
      <c r="A32" s="28" t="s">
        <v>19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>
      <c r="A33" s="28" t="s">
        <v>98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>
      <c r="A34" s="28" t="s">
        <v>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>
      <c r="A35" s="28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77" t="s">
        <v>83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>
      <c r="A41" s="28" t="s">
        <v>84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>
      <c r="A42" s="28" t="s">
        <v>115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>
      <c r="A43" s="28" t="s">
        <v>24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77" t="s">
        <v>26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>
      <c r="A48" s="28" t="s">
        <v>27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>
      <c r="A49" s="28" t="s">
        <v>87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>
      <c r="A50" s="28" t="s">
        <v>28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>
      <c r="A51" s="28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>
      <c r="A53" s="77" t="s">
        <v>30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>
      <c r="A56" s="28" t="s">
        <v>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>
      <c r="A57" s="28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>
      <c r="A58" s="28" t="s">
        <v>86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77" t="s">
        <v>100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>
      <c r="A63" s="28" t="s">
        <v>31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>
      <c r="A64" s="28" t="s">
        <v>101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>
      <c r="A65" s="31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>
      <c r="A67" s="42" t="s">
        <v>103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>
      <c r="A70" s="28" t="s">
        <v>104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>
      <c r="A71" s="28" t="s">
        <v>105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>
      <c r="A72" s="31" t="s">
        <v>106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77" t="s">
        <v>107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>
      <c r="A77" s="28" t="s">
        <v>109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>
      <c r="A78" s="28" t="s">
        <v>110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>
      <c r="A79" s="28" t="s">
        <v>108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8" t="s">
        <v>32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9" t="s">
        <v>33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34</v>
      </c>
      <c r="O82" s="60"/>
      <c r="P82" s="59" t="s">
        <v>35</v>
      </c>
      <c r="Q82" s="60"/>
    </row>
    <row r="83" spans="1:17">
      <c r="A83" s="79" t="s">
        <v>36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>
      <c r="A84" s="50" t="s">
        <v>37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>
      <c r="A85" s="50" t="s">
        <v>47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>
      <c r="A86" s="50" t="s">
        <v>48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>
      <c r="A87" s="50" t="s">
        <v>111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>
      <c r="A88" s="56" t="s">
        <v>112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>
      <c r="A89" s="56" t="s">
        <v>113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>
      <c r="A90" s="53" t="s">
        <v>38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D11" sqref="D11:Q11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49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5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44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8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74" t="s">
        <v>96</v>
      </c>
      <c r="J8" s="75"/>
      <c r="K8" s="75"/>
      <c r="L8" s="56">
        <f>'ANEXO III UNIVERSITÁRIO - AA'!L8:Q8</f>
        <v>0</v>
      </c>
      <c r="M8" s="57"/>
      <c r="N8" s="57"/>
      <c r="O8" s="57"/>
      <c r="P8" s="57"/>
      <c r="Q8" s="58"/>
    </row>
    <row r="9" spans="1:17">
      <c r="A9" s="72" t="s">
        <v>6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7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45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46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>
      <c r="A14" s="63" t="s">
        <v>50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>
      <c r="A15" s="97" t="s">
        <v>51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96" t="s">
        <v>52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</row>
    <row r="20" spans="1:17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/>
    </row>
    <row r="21" spans="1:17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>
      <c r="A22" s="83" t="s">
        <v>53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</row>
    <row r="23" spans="1:17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</row>
    <row r="27" spans="1:17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1:17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</row>
    <row r="29" spans="1:17">
      <c r="A29" s="82" t="s">
        <v>54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1:17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</row>
    <row r="35" spans="1:17">
      <c r="A35" s="82" t="s">
        <v>55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1:17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17">
      <c r="A40" s="44" t="s">
        <v>41</v>
      </c>
      <c r="B40" s="45"/>
      <c r="C40" s="45"/>
      <c r="D40" s="45"/>
      <c r="E40" s="45"/>
      <c r="G40" s="39" t="s">
        <v>40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>
      <c r="G42" s="38" t="s">
        <v>42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>
      <c r="A44" s="44" t="s">
        <v>41</v>
      </c>
      <c r="B44" s="45"/>
      <c r="C44" s="45"/>
      <c r="D44" s="45"/>
      <c r="E44" s="45"/>
      <c r="G44" s="39" t="s">
        <v>40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>
      <c r="G46" s="38" t="s">
        <v>43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>
      <c r="A48" s="44" t="s">
        <v>41</v>
      </c>
      <c r="B48" s="45"/>
      <c r="C48" s="45"/>
      <c r="D48" s="45"/>
      <c r="E48" s="45"/>
      <c r="G48" s="39" t="s">
        <v>40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>
      <c r="G50" s="38" t="s">
        <v>56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D9" sqref="D9:Q9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57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5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44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8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74" t="s">
        <v>96</v>
      </c>
      <c r="J8" s="75"/>
      <c r="K8" s="75"/>
      <c r="L8" s="56">
        <f>'ANEXO III UNIVERSITÁRIO - AA'!L8:Q8</f>
        <v>0</v>
      </c>
      <c r="M8" s="57"/>
      <c r="N8" s="57"/>
      <c r="O8" s="57"/>
      <c r="P8" s="57"/>
      <c r="Q8" s="58"/>
    </row>
    <row r="9" spans="1:17">
      <c r="A9" s="72" t="s">
        <v>6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7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45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46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>
      <c r="A14" s="108" t="s">
        <v>58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>
      <c r="A16" s="107" t="s">
        <v>59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>
      <c r="A17" s="77" t="s">
        <v>88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00"/>
    </row>
    <row r="21" spans="1:17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</row>
    <row r="22" spans="1:17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</row>
    <row r="23" spans="1:17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3"/>
    </row>
    <row r="24" spans="1:17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3"/>
    </row>
    <row r="25" spans="1:17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</row>
    <row r="26" spans="1:17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</row>
    <row r="27" spans="1:17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</row>
    <row r="29" spans="1:17">
      <c r="A29" s="44" t="s">
        <v>41</v>
      </c>
      <c r="B29" s="45"/>
      <c r="C29" s="45"/>
      <c r="D29" s="45"/>
      <c r="E29" s="45"/>
      <c r="G29" s="39" t="s">
        <v>40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>
      <c r="G31" s="38" t="s">
        <v>42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>
      <c r="A34" s="107" t="s">
        <v>60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17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17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1:17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</row>
    <row r="39" spans="1:17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</row>
    <row r="40" spans="1:17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</row>
    <row r="41" spans="1:17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</row>
    <row r="42" spans="1:17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</row>
    <row r="44" spans="1:17">
      <c r="A44" s="44" t="s">
        <v>41</v>
      </c>
      <c r="B44" s="45"/>
      <c r="C44" s="45"/>
      <c r="D44" s="45"/>
      <c r="E44" s="45"/>
      <c r="G44" s="39" t="s">
        <v>40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>
      <c r="G46" s="38" t="s">
        <v>56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>
      <c r="A48" s="44" t="s">
        <v>41</v>
      </c>
      <c r="B48" s="45"/>
      <c r="C48" s="45"/>
      <c r="D48" s="45"/>
      <c r="E48" s="45"/>
      <c r="G48" s="39" t="s">
        <v>40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>
      <c r="G50" s="38" t="s">
        <v>43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C2" sqref="C2:Q2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61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5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44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8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74" t="s">
        <v>96</v>
      </c>
      <c r="J8" s="75"/>
      <c r="K8" s="75"/>
      <c r="L8" s="56">
        <f>'ANEXO III UNIVERSITÁRIO - AA'!L8:Q8</f>
        <v>0</v>
      </c>
      <c r="M8" s="57"/>
      <c r="N8" s="57"/>
      <c r="O8" s="57"/>
      <c r="P8" s="57"/>
      <c r="Q8" s="58"/>
    </row>
    <row r="9" spans="1:17">
      <c r="A9" s="72" t="s">
        <v>6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7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45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46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61" t="s">
        <v>65</v>
      </c>
      <c r="D14" s="162"/>
      <c r="E14" s="162"/>
      <c r="F14" s="162"/>
      <c r="G14" s="162"/>
      <c r="H14" s="162"/>
      <c r="I14" s="162"/>
      <c r="J14" s="159" t="s">
        <v>66</v>
      </c>
      <c r="K14" s="159"/>
      <c r="L14" s="159"/>
      <c r="M14" s="165" t="s">
        <v>67</v>
      </c>
      <c r="N14" s="165"/>
      <c r="O14" s="166"/>
    </row>
    <row r="15" spans="1:17" ht="15.75" thickBot="1">
      <c r="C15" s="163"/>
      <c r="D15" s="164"/>
      <c r="E15" s="164"/>
      <c r="F15" s="164"/>
      <c r="G15" s="164"/>
      <c r="H15" s="164"/>
      <c r="I15" s="164"/>
      <c r="J15" s="160"/>
      <c r="K15" s="160"/>
      <c r="L15" s="160"/>
      <c r="M15" s="131"/>
      <c r="N15" s="131"/>
      <c r="O15" s="132"/>
    </row>
    <row r="16" spans="1:17">
      <c r="C16" s="152" t="s">
        <v>3</v>
      </c>
      <c r="D16" s="153"/>
      <c r="E16" s="153"/>
      <c r="F16" s="153"/>
      <c r="G16" s="153"/>
      <c r="H16" s="153"/>
      <c r="I16" s="153"/>
      <c r="J16" s="156"/>
      <c r="K16" s="156"/>
      <c r="L16" s="156"/>
      <c r="M16" s="157">
        <f>(J16*0.3)</f>
        <v>0</v>
      </c>
      <c r="N16" s="157"/>
      <c r="O16" s="158"/>
    </row>
    <row r="17" spans="1:17" ht="15.75" thickBot="1">
      <c r="C17" s="154"/>
      <c r="D17" s="155"/>
      <c r="E17" s="155"/>
      <c r="F17" s="155"/>
      <c r="G17" s="155"/>
      <c r="H17" s="155"/>
      <c r="I17" s="155"/>
      <c r="J17" s="131" t="s">
        <v>68</v>
      </c>
      <c r="K17" s="131"/>
      <c r="L17" s="131"/>
      <c r="M17" s="131" t="s">
        <v>69</v>
      </c>
      <c r="N17" s="131"/>
      <c r="O17" s="132"/>
    </row>
    <row r="18" spans="1:17">
      <c r="C18" s="152" t="s">
        <v>70</v>
      </c>
      <c r="D18" s="153"/>
      <c r="E18" s="153"/>
      <c r="F18" s="153"/>
      <c r="G18" s="153"/>
      <c r="H18" s="153"/>
      <c r="I18" s="153"/>
      <c r="J18" s="156"/>
      <c r="K18" s="156"/>
      <c r="L18" s="156"/>
      <c r="M18" s="157">
        <f>(J18*0.7)</f>
        <v>0</v>
      </c>
      <c r="N18" s="157"/>
      <c r="O18" s="158"/>
    </row>
    <row r="19" spans="1:17" ht="15.75" thickBot="1">
      <c r="C19" s="154"/>
      <c r="D19" s="155"/>
      <c r="E19" s="155"/>
      <c r="F19" s="155"/>
      <c r="G19" s="155"/>
      <c r="H19" s="155"/>
      <c r="I19" s="155"/>
      <c r="J19" s="131" t="s">
        <v>71</v>
      </c>
      <c r="K19" s="131"/>
      <c r="L19" s="131"/>
      <c r="M19" s="131" t="s">
        <v>72</v>
      </c>
      <c r="N19" s="131"/>
      <c r="O19" s="132"/>
    </row>
    <row r="20" spans="1:17">
      <c r="C20" s="125" t="s">
        <v>73</v>
      </c>
      <c r="D20" s="126"/>
      <c r="E20" s="126"/>
      <c r="F20" s="126"/>
      <c r="G20" s="126"/>
      <c r="H20" s="126"/>
      <c r="I20" s="126"/>
      <c r="J20" s="129">
        <f>SUM(M16,M18)</f>
        <v>0</v>
      </c>
      <c r="K20" s="129"/>
      <c r="L20" s="129"/>
      <c r="M20" s="129"/>
      <c r="N20" s="129"/>
      <c r="O20" s="130"/>
    </row>
    <row r="21" spans="1:17" ht="15.75" thickBot="1">
      <c r="C21" s="127"/>
      <c r="D21" s="128"/>
      <c r="E21" s="128"/>
      <c r="F21" s="128"/>
      <c r="G21" s="128"/>
      <c r="H21" s="128"/>
      <c r="I21" s="128"/>
      <c r="J21" s="131" t="s">
        <v>74</v>
      </c>
      <c r="K21" s="131"/>
      <c r="L21" s="131"/>
      <c r="M21" s="131"/>
      <c r="N21" s="131"/>
      <c r="O21" s="132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49" t="s">
        <v>92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</row>
    <row r="24" spans="1:17">
      <c r="C24" s="133" t="s">
        <v>93</v>
      </c>
      <c r="D24" s="134"/>
      <c r="E24" s="134"/>
      <c r="F24" s="134"/>
      <c r="G24" s="134"/>
      <c r="H24" s="134"/>
      <c r="I24" s="134"/>
      <c r="J24" s="129">
        <f>(J20/115*100)</f>
        <v>0</v>
      </c>
      <c r="K24" s="129"/>
      <c r="L24" s="129"/>
      <c r="M24" s="129"/>
      <c r="N24" s="129"/>
      <c r="O24" s="130"/>
    </row>
    <row r="25" spans="1:17" ht="15.75" thickBot="1">
      <c r="C25" s="135"/>
      <c r="D25" s="136"/>
      <c r="E25" s="136"/>
      <c r="F25" s="136"/>
      <c r="G25" s="136"/>
      <c r="H25" s="136"/>
      <c r="I25" s="136"/>
      <c r="J25" s="131" t="s">
        <v>76</v>
      </c>
      <c r="K25" s="131"/>
      <c r="L25" s="131"/>
      <c r="M25" s="131"/>
      <c r="N25" s="131"/>
      <c r="O25" s="132"/>
    </row>
    <row r="26" spans="1:17">
      <c r="C26" s="133" t="s">
        <v>94</v>
      </c>
      <c r="D26" s="134"/>
      <c r="E26" s="134"/>
      <c r="F26" s="134"/>
      <c r="G26" s="134"/>
      <c r="H26" s="134"/>
      <c r="I26" s="134"/>
      <c r="J26" s="129">
        <f>(J20/115*100)</f>
        <v>0</v>
      </c>
      <c r="K26" s="129"/>
      <c r="L26" s="129"/>
      <c r="M26" s="129"/>
      <c r="N26" s="129"/>
      <c r="O26" s="130"/>
    </row>
    <row r="27" spans="1:17" ht="15.75" thickBot="1">
      <c r="C27" s="135"/>
      <c r="D27" s="136"/>
      <c r="E27" s="136"/>
      <c r="F27" s="136"/>
      <c r="G27" s="136"/>
      <c r="H27" s="136"/>
      <c r="I27" s="136"/>
      <c r="J27" s="131" t="s">
        <v>89</v>
      </c>
      <c r="K27" s="131"/>
      <c r="L27" s="131"/>
      <c r="M27" s="131"/>
      <c r="N27" s="131"/>
      <c r="O27" s="132"/>
    </row>
    <row r="28" spans="1:17" ht="15" customHeight="1">
      <c r="C28" s="140" t="s">
        <v>90</v>
      </c>
      <c r="D28" s="141"/>
      <c r="E28" s="141"/>
      <c r="F28" s="141"/>
      <c r="G28" s="141"/>
      <c r="H28" s="141"/>
      <c r="I28" s="142"/>
      <c r="J28" s="137">
        <f>J20/23</f>
        <v>0</v>
      </c>
      <c r="K28" s="138"/>
      <c r="L28" s="138"/>
      <c r="M28" s="138"/>
      <c r="N28" s="138"/>
      <c r="O28" s="139"/>
    </row>
    <row r="29" spans="1:17" ht="15.75" thickBot="1">
      <c r="C29" s="143"/>
      <c r="D29" s="144"/>
      <c r="E29" s="144"/>
      <c r="F29" s="144"/>
      <c r="G29" s="144"/>
      <c r="H29" s="144"/>
      <c r="I29" s="145"/>
      <c r="J29" s="146" t="s">
        <v>91</v>
      </c>
      <c r="K29" s="147"/>
      <c r="L29" s="147"/>
      <c r="M29" s="147"/>
      <c r="N29" s="147"/>
      <c r="O29" s="148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77" t="s">
        <v>95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>
      <c r="A32" s="107" t="s">
        <v>77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20">
      <c r="A33" s="107" t="s">
        <v>116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>
      <c r="A35" s="107" t="s">
        <v>75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20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20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1:20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40" spans="1:20">
      <c r="A40" s="107" t="s">
        <v>80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M40" s="7"/>
      <c r="N40" s="5"/>
      <c r="O40" s="5"/>
      <c r="P40" s="5"/>
      <c r="Q40" s="5"/>
    </row>
    <row r="41" spans="1:20">
      <c r="A41" s="110" t="s">
        <v>78</v>
      </c>
      <c r="B41" s="109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7"/>
      <c r="N41" s="5"/>
      <c r="O41" s="5"/>
      <c r="P41" s="5"/>
      <c r="Q41" s="5"/>
    </row>
    <row r="42" spans="1:20">
      <c r="A42" s="109"/>
      <c r="B42" s="109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7"/>
      <c r="N42" s="5"/>
      <c r="O42" s="5"/>
      <c r="P42" s="5"/>
      <c r="Q42" s="5"/>
      <c r="T42" s="6"/>
    </row>
    <row r="43" spans="1:20">
      <c r="A43" s="110" t="s">
        <v>81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4" t="s">
        <v>39</v>
      </c>
      <c r="N43" s="44"/>
      <c r="O43" s="44"/>
      <c r="P43" s="44"/>
      <c r="Q43" s="44"/>
    </row>
    <row r="44" spans="1:20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4"/>
      <c r="N44" s="44"/>
      <c r="O44" s="44"/>
      <c r="P44" s="44"/>
      <c r="Q44" s="44"/>
    </row>
    <row r="45" spans="1:20">
      <c r="A45" s="107" t="s">
        <v>79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</row>
    <row r="46" spans="1:20">
      <c r="A46" s="110" t="s">
        <v>78</v>
      </c>
      <c r="B46" s="109"/>
      <c r="C46" s="118"/>
      <c r="D46" s="119"/>
      <c r="E46" s="119"/>
      <c r="F46" s="119"/>
      <c r="G46" s="119"/>
      <c r="H46" s="119"/>
      <c r="I46" s="119"/>
      <c r="J46" s="119"/>
      <c r="K46" s="119"/>
      <c r="L46" s="120"/>
    </row>
    <row r="47" spans="1:20">
      <c r="A47" s="109"/>
      <c r="B47" s="109"/>
      <c r="C47" s="121"/>
      <c r="D47" s="122"/>
      <c r="E47" s="122"/>
      <c r="F47" s="122"/>
      <c r="G47" s="122"/>
      <c r="H47" s="122"/>
      <c r="I47" s="122"/>
      <c r="J47" s="122"/>
      <c r="K47" s="122"/>
      <c r="L47" s="123"/>
    </row>
    <row r="48" spans="1:20">
      <c r="A48" s="110" t="s">
        <v>81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44" t="s">
        <v>39</v>
      </c>
      <c r="N48" s="117"/>
      <c r="O48" s="117"/>
      <c r="P48" s="117"/>
      <c r="Q48" s="117"/>
    </row>
    <row r="49" spans="1:17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117"/>
      <c r="N49" s="117"/>
      <c r="O49" s="117"/>
      <c r="P49" s="117"/>
      <c r="Q49" s="117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UCRH-SRGaspar</cp:lastModifiedBy>
  <cp:lastPrinted>2015-01-27T17:02:52Z</cp:lastPrinted>
  <dcterms:created xsi:type="dcterms:W3CDTF">2015-01-14T13:17:24Z</dcterms:created>
  <dcterms:modified xsi:type="dcterms:W3CDTF">2015-01-29T14:04:46Z</dcterms:modified>
</cp:coreProperties>
</file>