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<sst xmlns="http://schemas.openxmlformats.org/spreadsheetml/2006/main" count="291" uniqueCount="127">
  <si>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</si>
  <si>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</si>
  <si>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</si>
  <si>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</si>
  <si>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</si>
  <si>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</si>
  <si>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</si>
  <si>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</si>
  <si>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</si>
  <si>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</si>
  <si>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</si>
  <si>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</si>
  <si>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</si>
  <si>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</si>
  <si>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</si>
  <si>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</si>
  <si>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</si>
  <si>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</si>
  <si>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</si>
  <si>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</si>
  <si>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</si>
  <si>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</si>
  <si>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</si>
  <si>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</si>
  <si>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</si>
  <si>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</si>
  <si>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</si>
  <si>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</si>
  <si>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</si>
  <si>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</si>
  <si>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</si>
  <si>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</si>
  <si>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</si>
  <si>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</si>
  <si>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</si>
  <si>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</si>
  <si>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</si>
  <si>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</si>
  <si>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</si>
  <si>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</si>
  <si>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</si>
  <si>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</si>
  <si>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</si>
  <si>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</si>
  <si>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</si>
  <si>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</si>
  <si>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</si>
  <si>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</si>
  <si>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</si>
  <si>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</si>
  <si>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</si>
  <si>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</si>
  <si>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</si>
  <si>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</si>
  <si>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</si>
  <si>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</si>
  <si>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</si>
  <si>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</si>
  <si>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</si>
  <si>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</si>
  <si>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</si>
  <si>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</si>
  <si>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</si>
  <si>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</si>
  <si>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</si>
  <si>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</si>
  <si>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</si>
  <si>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</si>
  <si>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</si>
  <si>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</si>
  <si>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</si>
  <si>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</si>
  <si>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</si>
  <si>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</si>
  <si>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</si>
  <si>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</si>
  <si>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</si>
  <si>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</si>
  <si>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</si>
  <si>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</si>
  <si>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</si>
  <si>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</si>
  <si>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</si>
  <si>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</si>
  <si>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</si>
  <si>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</si>
  <si>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</si>
  <si>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</si>
  <si>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</si>
  <si>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</si>
  <si>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</si>
  <si>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</si>
  <si>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</si>
  <si>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</si>
  <si>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</si>
  <si>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</si>
  <si>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</si>
  <si>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</si>
  <si>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</si>
  <si>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</si>
  <si>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</si>
  <si>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</si>
  <si>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</si>
  <si>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</si>
  <si>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</si>
  <si>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</si>
  <si>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</si>
  <si>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</si>
  <si>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</si>
  <si>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</si>
  <si>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</si>
  <si>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</si>
  <si>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</si>
  <si>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</si>
  <si>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</si>
  <si>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</si>
  <si>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</si>
  <si>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</si>
  <si>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</si>
  <si>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</si>
  <si>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</si>
  <si>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</si>
  <si>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</si>
  <si>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</si>
  <si>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AVALIAÇÃO DE DESEMPENHO INDIVIDUAL - 2022</t>
  </si>
  <si>
    <t>Conforme dispõe o artigo 21 do Decreto nº 57.884, de 19 de março de 2012, solicito a Vossa Senhoria revisão da pontuação a mim atribuída na Avaliação de Desempenho Individual correspondente ao ano 2022, pelos motivos abaixo expostos:</t>
  </si>
  <si>
    <t>Decreto nº 57.884, de 19 de março de 2012 e Instrução UCRH nº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</si>
</sst>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65</v>
      </c>
      <c r="B4" s="66"/>
      <c r="C4" s="66"/>
      <c r="D4" s="66"/>
      <c r="E4" s="66"/>
      <c r="F4" s="66"/>
      <c r="G4" s="66"/>
      <c r="H4" s="66"/>
      <c r="I4" s="9" t="s">
        <v>41</v>
      </c>
      <c r="J4" s="67" t="s">
        <v>1</v>
      </c>
      <c r="K4" s="67"/>
      <c r="L4" s="67"/>
      <c r="M4" s="10"/>
      <c r="N4" s="68" t="s">
        <v>68</v>
      </c>
      <c r="O4" s="67"/>
      <c r="P4" s="67"/>
      <c r="Q4" s="67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0" t="s">
        <v>2</v>
      </c>
      <c r="B6" s="60"/>
      <c r="C6" s="61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8" x14ac:dyDescent="0.25">
      <c r="A7" s="60" t="s">
        <v>30</v>
      </c>
      <c r="B7" s="60"/>
      <c r="C7" s="6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8" s="5" customFormat="1" ht="15" customHeight="1" x14ac:dyDescent="0.25">
      <c r="A8" s="60" t="s">
        <v>5</v>
      </c>
      <c r="B8" s="60"/>
      <c r="C8" s="61"/>
      <c r="D8" s="57"/>
      <c r="E8" s="58"/>
      <c r="F8" s="58"/>
      <c r="G8" s="58"/>
      <c r="H8" s="59"/>
      <c r="I8" s="54" t="s">
        <v>63</v>
      </c>
      <c r="J8" s="55"/>
      <c r="K8" s="56"/>
      <c r="L8" s="57"/>
      <c r="M8" s="58"/>
      <c r="N8" s="58"/>
      <c r="O8" s="58"/>
      <c r="P8" s="58"/>
      <c r="Q8" s="59"/>
    </row>
    <row r="9" spans="1:18" x14ac:dyDescent="0.25">
      <c r="A9" s="60" t="s">
        <v>3</v>
      </c>
      <c r="B9" s="60"/>
      <c r="C9" s="61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8" x14ac:dyDescent="0.25">
      <c r="A10" s="60" t="s">
        <v>4</v>
      </c>
      <c r="B10" s="60"/>
      <c r="C10" s="61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8" x14ac:dyDescent="0.25">
      <c r="A11" s="60" t="s">
        <v>31</v>
      </c>
      <c r="B11" s="60"/>
      <c r="C11" s="61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8" x14ac:dyDescent="0.25">
      <c r="A12" s="60" t="s">
        <v>32</v>
      </c>
      <c r="B12" s="60"/>
      <c r="C12" s="6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8" ht="60" customHeight="1" x14ac:dyDescent="0.25">
      <c r="A13" s="80" t="s">
        <v>67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5">
      <c r="A14" s="85" t="s">
        <v>27</v>
      </c>
      <c r="B14" s="86"/>
      <c r="C14" s="86"/>
      <c r="D14" s="86"/>
      <c r="E14" s="86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8" x14ac:dyDescent="0.25">
      <c r="A15" s="86"/>
      <c r="B15" s="86"/>
      <c r="C15" s="86"/>
      <c r="D15" s="86"/>
      <c r="E15" s="86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8" x14ac:dyDescent="0.25">
      <c r="A16" s="11"/>
      <c r="B16" s="11"/>
      <c r="C16" s="11"/>
      <c r="D16" s="11"/>
      <c r="E16" s="11"/>
      <c r="F16" s="11"/>
      <c r="G16" s="82" t="s">
        <v>28</v>
      </c>
      <c r="H16" s="62"/>
      <c r="I16" s="62"/>
      <c r="J16" s="62"/>
      <c r="K16" s="62"/>
      <c r="L16" s="62"/>
      <c r="M16" s="62"/>
      <c r="N16" s="62"/>
      <c r="O16" s="62"/>
      <c r="P16" s="62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5" t="s">
        <v>27</v>
      </c>
      <c r="B18" s="86"/>
      <c r="C18" s="86"/>
      <c r="D18" s="86"/>
      <c r="E18" s="86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6"/>
      <c r="B19" s="86"/>
      <c r="C19" s="86"/>
      <c r="D19" s="86"/>
      <c r="E19" s="86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2" t="s">
        <v>56</v>
      </c>
      <c r="H20" s="62"/>
      <c r="I20" s="62"/>
      <c r="J20" s="62"/>
      <c r="K20" s="62"/>
      <c r="L20" s="62"/>
      <c r="M20" s="62"/>
      <c r="N20" s="62"/>
      <c r="O20" s="62"/>
      <c r="P20" s="62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6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</row>
    <row r="23" spans="1:17" x14ac:dyDescent="0.25">
      <c r="A23" s="76" t="s">
        <v>7</v>
      </c>
      <c r="B23" s="76"/>
      <c r="C23" s="76"/>
      <c r="D23" s="76" t="s">
        <v>12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 s="1" customFormat="1" x14ac:dyDescent="0.25">
      <c r="A24" s="77" t="s">
        <v>8</v>
      </c>
      <c r="B24" s="77"/>
      <c r="C24" s="77"/>
      <c r="D24" s="77" t="s">
        <v>15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17" x14ac:dyDescent="0.25">
      <c r="A25" s="77" t="s">
        <v>9</v>
      </c>
      <c r="B25" s="77"/>
      <c r="C25" s="77"/>
      <c r="D25" s="77" t="s">
        <v>14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5">
      <c r="A26" s="77" t="s">
        <v>10</v>
      </c>
      <c r="B26" s="77"/>
      <c r="C26" s="77"/>
      <c r="D26" s="77" t="s">
        <v>13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</row>
    <row r="27" spans="1:17" x14ac:dyDescent="0.25">
      <c r="A27" s="77" t="s">
        <v>11</v>
      </c>
      <c r="B27" s="77"/>
      <c r="C27" s="77"/>
      <c r="D27" s="77" t="s">
        <v>64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3" t="s">
        <v>69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x14ac:dyDescent="0.25">
      <c r="A32" s="39" t="s">
        <v>70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6"/>
    </row>
    <row r="33" spans="1:17" s="1" customFormat="1" x14ac:dyDescent="0.25">
      <c r="A33" s="39" t="s">
        <v>71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6"/>
    </row>
    <row r="34" spans="1:17" x14ac:dyDescent="0.25">
      <c r="A34" s="39" t="s">
        <v>72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3" t="s">
        <v>74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x14ac:dyDescent="0.25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77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3" t="s">
        <v>78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 x14ac:dyDescent="0.25">
      <c r="A48" s="42" t="s">
        <v>79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80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81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x14ac:dyDescent="0.25">
      <c r="A51" s="39" t="s">
        <v>82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4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3" t="s">
        <v>83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s="1" customFormat="1" x14ac:dyDescent="0.25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 x14ac:dyDescent="0.25">
      <c r="A56" s="39" t="s">
        <v>84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57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39" t="s">
        <v>85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3" t="s">
        <v>86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s="3" customForma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 x14ac:dyDescent="0.25">
      <c r="A63" s="39" t="s">
        <v>87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x14ac:dyDescent="0.25">
      <c r="A64" s="39" t="s">
        <v>88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89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90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 x14ac:dyDescent="0.25">
      <c r="A71" s="39" t="s">
        <v>92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x14ac:dyDescent="0.25">
      <c r="A72" s="39" t="s">
        <v>93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  <c r="Q72" s="6"/>
    </row>
    <row r="73" spans="1:17" ht="30" customHeight="1" x14ac:dyDescent="0.25">
      <c r="A73" s="42" t="s">
        <v>94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96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 x14ac:dyDescent="0.25">
      <c r="A79" s="39" t="s">
        <v>97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99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ht="15" customHeight="1" x14ac:dyDescent="0.25">
      <c r="A82" s="42" t="s">
        <v>100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 ht="15" customHeight="1" x14ac:dyDescent="0.25">
      <c r="A87" s="42" t="s">
        <v>102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ht="15" customHeight="1" x14ac:dyDescent="0.25">
      <c r="A88" s="42" t="s">
        <v>103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ht="15" customHeight="1" x14ac:dyDescent="0.25">
      <c r="A89" s="42" t="s">
        <v>104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ht="15" customHeight="1" x14ac:dyDescent="0.25">
      <c r="A90" s="42" t="s">
        <v>105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 x14ac:dyDescent="0.25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106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107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108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109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2" t="s">
        <v>110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4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2" t="s">
        <v>111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4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2" t="s">
        <v>112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4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9" t="s">
        <v>24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0">
        <f>SUM(N94:O101)</f>
        <v>0</v>
      </c>
      <c r="O102" s="70"/>
      <c r="P102" s="71" t="e">
        <f>AVERAGE(P94:Q101)</f>
        <v>#DIV/0!</v>
      </c>
      <c r="Q102" s="71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78" t="s">
        <v>66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</row>
  </sheetData>
  <sheetProtection password="CF8B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65</v>
      </c>
      <c r="B4" s="66"/>
      <c r="C4" s="66"/>
      <c r="D4" s="66"/>
      <c r="E4" s="66"/>
      <c r="F4" s="66"/>
      <c r="G4" s="66"/>
      <c r="H4" s="66"/>
      <c r="I4" s="10"/>
      <c r="J4" s="67" t="s">
        <v>1</v>
      </c>
      <c r="K4" s="67"/>
      <c r="L4" s="67"/>
      <c r="M4" s="15" t="s">
        <v>41</v>
      </c>
      <c r="N4" s="68" t="s">
        <v>68</v>
      </c>
      <c r="O4" s="67"/>
      <c r="P4" s="67"/>
      <c r="Q4" s="67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ht="60" customHeight="1" x14ac:dyDescent="0.25">
      <c r="A13" s="80" t="s">
        <v>67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 x14ac:dyDescent="0.25">
      <c r="A14" s="85" t="s">
        <v>27</v>
      </c>
      <c r="B14" s="85"/>
      <c r="C14" s="85"/>
      <c r="D14" s="85"/>
      <c r="E14" s="85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7" x14ac:dyDescent="0.25">
      <c r="A15" s="85"/>
      <c r="B15" s="85"/>
      <c r="C15" s="85"/>
      <c r="D15" s="85"/>
      <c r="E15" s="85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7" x14ac:dyDescent="0.25">
      <c r="A16" s="11"/>
      <c r="B16" s="11"/>
      <c r="C16" s="11"/>
      <c r="D16" s="11"/>
      <c r="E16" s="11"/>
      <c r="F16" s="11"/>
      <c r="G16" s="82" t="s">
        <v>42</v>
      </c>
      <c r="H16" s="82"/>
      <c r="I16" s="82"/>
      <c r="J16" s="82"/>
      <c r="K16" s="82"/>
      <c r="L16" s="82"/>
      <c r="M16" s="82"/>
      <c r="N16" s="82"/>
      <c r="O16" s="82"/>
      <c r="P16" s="82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5" t="s">
        <v>27</v>
      </c>
      <c r="B18" s="85"/>
      <c r="C18" s="85"/>
      <c r="D18" s="85"/>
      <c r="E18" s="85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5"/>
      <c r="B19" s="85"/>
      <c r="C19" s="85"/>
      <c r="D19" s="85"/>
      <c r="E19" s="85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2" t="s">
        <v>43</v>
      </c>
      <c r="H20" s="82"/>
      <c r="I20" s="82"/>
      <c r="J20" s="82"/>
      <c r="K20" s="82"/>
      <c r="L20" s="82"/>
      <c r="M20" s="82"/>
      <c r="N20" s="82"/>
      <c r="O20" s="82"/>
      <c r="P20" s="82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39" t="s">
        <v>7</v>
      </c>
      <c r="B23" s="83"/>
      <c r="C23" s="84"/>
      <c r="D23" s="39" t="s">
        <v>12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</row>
    <row r="24" spans="1:17" x14ac:dyDescent="0.25">
      <c r="A24" s="39" t="s">
        <v>8</v>
      </c>
      <c r="B24" s="83"/>
      <c r="C24" s="84"/>
      <c r="D24" s="39" t="s">
        <v>15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</row>
    <row r="25" spans="1:17" x14ac:dyDescent="0.25">
      <c r="A25" s="39" t="s">
        <v>9</v>
      </c>
      <c r="B25" s="83"/>
      <c r="C25" s="84"/>
      <c r="D25" s="39" t="s">
        <v>14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</row>
    <row r="26" spans="1:17" x14ac:dyDescent="0.25">
      <c r="A26" s="77" t="s">
        <v>10</v>
      </c>
      <c r="B26" s="77"/>
      <c r="C26" s="77"/>
      <c r="D26" s="77" t="s">
        <v>13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</row>
    <row r="27" spans="1:17" x14ac:dyDescent="0.25">
      <c r="A27" s="77" t="s">
        <v>11</v>
      </c>
      <c r="B27" s="77"/>
      <c r="C27" s="77"/>
      <c r="D27" s="77" t="s">
        <v>64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3" t="s">
        <v>69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x14ac:dyDescent="0.25">
      <c r="A32" s="39" t="s">
        <v>70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6"/>
    </row>
    <row r="33" spans="1:17" x14ac:dyDescent="0.25">
      <c r="A33" s="39" t="s">
        <v>71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6"/>
    </row>
    <row r="34" spans="1:17" x14ac:dyDescent="0.25">
      <c r="A34" s="39" t="s">
        <v>72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3" t="s">
        <v>74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x14ac:dyDescent="0.25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77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3" t="s">
        <v>78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 x14ac:dyDescent="0.25">
      <c r="A48" s="42" t="s">
        <v>79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80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81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ht="15" customHeight="1" x14ac:dyDescent="0.25">
      <c r="A51" s="39" t="s">
        <v>82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4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3" t="s">
        <v>83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 x14ac:dyDescent="0.25">
      <c r="A56" s="39" t="s">
        <v>84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57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39" t="s">
        <v>85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3" t="s">
        <v>86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 x14ac:dyDescent="0.25">
      <c r="A63" s="39" t="s">
        <v>87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ht="15" customHeight="1" x14ac:dyDescent="0.25">
      <c r="A64" s="39" t="s">
        <v>88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89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90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 ht="15" customHeight="1" x14ac:dyDescent="0.25">
      <c r="A71" s="39" t="s">
        <v>92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ht="15" customHeight="1" x14ac:dyDescent="0.25">
      <c r="A72" s="42" t="s">
        <v>93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  <c r="Q72" s="6"/>
    </row>
    <row r="73" spans="1:17" ht="30" customHeight="1" x14ac:dyDescent="0.25">
      <c r="A73" s="42" t="s">
        <v>94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96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 x14ac:dyDescent="0.25">
      <c r="A79" s="39" t="s">
        <v>97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99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x14ac:dyDescent="0.25">
      <c r="A82" s="42" t="s">
        <v>100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 x14ac:dyDescent="0.25">
      <c r="A87" s="42" t="s">
        <v>102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x14ac:dyDescent="0.25">
      <c r="A88" s="42" t="s">
        <v>103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x14ac:dyDescent="0.25">
      <c r="A89" s="42" t="s">
        <v>104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x14ac:dyDescent="0.25">
      <c r="A90" s="42" t="s">
        <v>105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 x14ac:dyDescent="0.25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106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107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108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109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2" t="s">
        <v>110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4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2" t="s">
        <v>111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4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2" t="s">
        <v>112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4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9" t="s">
        <v>24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0">
        <f>SUM(N94:O101)</f>
        <v>0</v>
      </c>
      <c r="O102" s="70"/>
      <c r="P102" s="71" t="e">
        <f>AVERAGE(P94:Q101)</f>
        <v>#DIV/0!</v>
      </c>
      <c r="Q102" s="71"/>
    </row>
  </sheetData>
  <sheetProtection password="CF8B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R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118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63" t="s">
        <v>119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15" customHeight="1" x14ac:dyDescent="0.25">
      <c r="A15" s="90" t="s">
        <v>33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1" t="s">
        <v>34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17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 ht="18.75" customHeight="1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1" t="s">
        <v>35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1" t="s">
        <v>120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1" t="s">
        <v>121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85" t="s">
        <v>27</v>
      </c>
      <c r="B39" s="86"/>
      <c r="C39" s="86"/>
      <c r="D39" s="86"/>
      <c r="E39" s="86"/>
      <c r="F39" s="11"/>
      <c r="G39" s="62" t="s">
        <v>26</v>
      </c>
      <c r="H39" s="62"/>
      <c r="I39" s="62"/>
      <c r="J39" s="62"/>
      <c r="K39" s="62"/>
      <c r="L39" s="62"/>
      <c r="M39" s="62"/>
      <c r="N39" s="62"/>
      <c r="O39" s="62"/>
      <c r="P39" s="62"/>
      <c r="Q39" s="11"/>
    </row>
    <row r="40" spans="1:17" x14ac:dyDescent="0.25">
      <c r="A40" s="86"/>
      <c r="B40" s="86"/>
      <c r="C40" s="86"/>
      <c r="D40" s="86"/>
      <c r="E40" s="86"/>
      <c r="F40" s="1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1"/>
    </row>
    <row r="41" spans="1:17" x14ac:dyDescent="0.25">
      <c r="A41" s="11"/>
      <c r="B41" s="11"/>
      <c r="C41" s="11"/>
      <c r="D41" s="11"/>
      <c r="E41" s="11"/>
      <c r="F41" s="11"/>
      <c r="G41" s="82" t="s">
        <v>28</v>
      </c>
      <c r="H41" s="62"/>
      <c r="I41" s="62"/>
      <c r="J41" s="62"/>
      <c r="K41" s="62"/>
      <c r="L41" s="62"/>
      <c r="M41" s="62"/>
      <c r="N41" s="62"/>
      <c r="O41" s="62"/>
      <c r="P41" s="62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85" t="s">
        <v>27</v>
      </c>
      <c r="B43" s="86"/>
      <c r="C43" s="86"/>
      <c r="D43" s="86"/>
      <c r="E43" s="86"/>
      <c r="F43" s="11"/>
      <c r="G43" s="62" t="s">
        <v>26</v>
      </c>
      <c r="H43" s="62"/>
      <c r="I43" s="62"/>
      <c r="J43" s="62"/>
      <c r="K43" s="62"/>
      <c r="L43" s="62"/>
      <c r="M43" s="62"/>
      <c r="N43" s="62"/>
      <c r="O43" s="62"/>
      <c r="P43" s="62"/>
      <c r="Q43" s="11"/>
    </row>
    <row r="44" spans="1:17" x14ac:dyDescent="0.25">
      <c r="A44" s="86"/>
      <c r="B44" s="86"/>
      <c r="C44" s="86"/>
      <c r="D44" s="86"/>
      <c r="E44" s="86"/>
      <c r="F44" s="1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11"/>
      <c r="B45" s="11"/>
      <c r="C45" s="11"/>
      <c r="D45" s="11"/>
      <c r="E45" s="11"/>
      <c r="F45" s="11"/>
      <c r="G45" s="82" t="s">
        <v>29</v>
      </c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85" t="s">
        <v>27</v>
      </c>
      <c r="B47" s="86"/>
      <c r="C47" s="86"/>
      <c r="D47" s="86"/>
      <c r="E47" s="86"/>
      <c r="F47" s="11"/>
      <c r="G47" s="62" t="s">
        <v>26</v>
      </c>
      <c r="H47" s="62"/>
      <c r="I47" s="62"/>
      <c r="J47" s="62"/>
      <c r="K47" s="62"/>
      <c r="L47" s="62"/>
      <c r="M47" s="62"/>
      <c r="N47" s="62"/>
      <c r="O47" s="62"/>
      <c r="P47" s="62"/>
      <c r="Q47" s="11"/>
    </row>
    <row r="48" spans="1:17" x14ac:dyDescent="0.25">
      <c r="A48" s="86"/>
      <c r="B48" s="86"/>
      <c r="C48" s="86"/>
      <c r="D48" s="86"/>
      <c r="E48" s="86"/>
      <c r="F48" s="1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11"/>
      <c r="B49" s="11"/>
      <c r="C49" s="11"/>
      <c r="D49" s="11"/>
      <c r="E49" s="11"/>
      <c r="F49" s="11"/>
      <c r="G49" s="82" t="s">
        <v>36</v>
      </c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2"/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37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05" t="s">
        <v>123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07" t="s">
        <v>38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 x14ac:dyDescent="0.25">
      <c r="A17" s="33" t="s">
        <v>125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 x14ac:dyDescent="0.2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 x14ac:dyDescent="0.25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 x14ac:dyDescent="0.25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 x14ac:dyDescent="0.2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 x14ac:dyDescent="0.2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85" t="s">
        <v>27</v>
      </c>
      <c r="B29" s="86"/>
      <c r="C29" s="86"/>
      <c r="D29" s="86"/>
      <c r="E29" s="86"/>
      <c r="F29" s="11"/>
      <c r="G29" s="62" t="s">
        <v>26</v>
      </c>
      <c r="H29" s="62"/>
      <c r="I29" s="62"/>
      <c r="J29" s="62"/>
      <c r="K29" s="62"/>
      <c r="L29" s="62"/>
      <c r="M29" s="62"/>
      <c r="N29" s="62"/>
      <c r="O29" s="62"/>
      <c r="P29" s="62"/>
      <c r="Q29" s="11"/>
    </row>
    <row r="30" spans="1:17" x14ac:dyDescent="0.25">
      <c r="A30" s="86"/>
      <c r="B30" s="86"/>
      <c r="C30" s="86"/>
      <c r="D30" s="86"/>
      <c r="E30" s="86"/>
      <c r="F30" s="1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1"/>
    </row>
    <row r="31" spans="1:17" x14ac:dyDescent="0.25">
      <c r="A31" s="11"/>
      <c r="B31" s="11"/>
      <c r="C31" s="11"/>
      <c r="D31" s="11"/>
      <c r="E31" s="11"/>
      <c r="F31" s="11"/>
      <c r="G31" s="82" t="s">
        <v>28</v>
      </c>
      <c r="H31" s="62"/>
      <c r="I31" s="62"/>
      <c r="J31" s="62"/>
      <c r="K31" s="62"/>
      <c r="L31" s="62"/>
      <c r="M31" s="62"/>
      <c r="N31" s="62"/>
      <c r="O31" s="62"/>
      <c r="P31" s="62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07" t="s">
        <v>39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17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39" spans="1:17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 x14ac:dyDescent="0.2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</row>
    <row r="41" spans="1:17" x14ac:dyDescent="0.2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</row>
    <row r="42" spans="1:17" x14ac:dyDescent="0.25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85" t="s">
        <v>27</v>
      </c>
      <c r="B44" s="86"/>
      <c r="C44" s="86"/>
      <c r="D44" s="86"/>
      <c r="E44" s="86"/>
      <c r="F44" s="11"/>
      <c r="G44" s="62" t="s">
        <v>26</v>
      </c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86"/>
      <c r="B45" s="86"/>
      <c r="C45" s="86"/>
      <c r="D45" s="86"/>
      <c r="E45" s="86"/>
      <c r="F45" s="1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82" t="s">
        <v>36</v>
      </c>
      <c r="H46" s="62"/>
      <c r="I46" s="62"/>
      <c r="J46" s="62"/>
      <c r="K46" s="62"/>
      <c r="L46" s="62"/>
      <c r="M46" s="62"/>
      <c r="N46" s="62"/>
      <c r="O46" s="62"/>
      <c r="P46" s="62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85" t="s">
        <v>27</v>
      </c>
      <c r="B48" s="86"/>
      <c r="C48" s="86"/>
      <c r="D48" s="86"/>
      <c r="E48" s="86"/>
      <c r="F48" s="11"/>
      <c r="G48" s="62" t="s">
        <v>26</v>
      </c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86"/>
      <c r="B49" s="86"/>
      <c r="C49" s="86"/>
      <c r="D49" s="86"/>
      <c r="E49" s="86"/>
      <c r="F49" s="1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2" t="s">
        <v>29</v>
      </c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19" t="s">
        <v>44</v>
      </c>
      <c r="D14" s="120"/>
      <c r="E14" s="120"/>
      <c r="F14" s="120"/>
      <c r="G14" s="120"/>
      <c r="H14" s="120"/>
      <c r="I14" s="120"/>
      <c r="J14" s="117" t="s">
        <v>45</v>
      </c>
      <c r="K14" s="117"/>
      <c r="L14" s="117"/>
      <c r="M14" s="123" t="s">
        <v>46</v>
      </c>
      <c r="N14" s="123"/>
      <c r="O14" s="124"/>
      <c r="P14" s="11"/>
      <c r="Q14" s="11"/>
    </row>
    <row r="15" spans="1:17" ht="15.75" thickBot="1" x14ac:dyDescent="0.3">
      <c r="A15" s="11"/>
      <c r="B15" s="11"/>
      <c r="C15" s="121"/>
      <c r="D15" s="122"/>
      <c r="E15" s="122"/>
      <c r="F15" s="122"/>
      <c r="G15" s="122"/>
      <c r="H15" s="122"/>
      <c r="I15" s="122"/>
      <c r="J15" s="118"/>
      <c r="K15" s="118"/>
      <c r="L15" s="118"/>
      <c r="M15" s="125"/>
      <c r="N15" s="125"/>
      <c r="O15" s="126"/>
      <c r="P15" s="11"/>
      <c r="Q15" s="11"/>
    </row>
    <row r="16" spans="1:17" x14ac:dyDescent="0.25">
      <c r="A16" s="11"/>
      <c r="B16" s="11"/>
      <c r="C16" s="127" t="s">
        <v>1</v>
      </c>
      <c r="D16" s="128"/>
      <c r="E16" s="128"/>
      <c r="F16" s="128"/>
      <c r="G16" s="128"/>
      <c r="H16" s="128"/>
      <c r="I16" s="128"/>
      <c r="J16" s="131">
        <f>'ANEXO II INTERMEDIÁRIO - AA'!N102</f>
        <v>0</v>
      </c>
      <c r="K16" s="131"/>
      <c r="L16" s="131"/>
      <c r="M16" s="131">
        <f>(J16*0.3)</f>
        <v>0</v>
      </c>
      <c r="N16" s="131"/>
      <c r="O16" s="132"/>
      <c r="P16" s="11"/>
      <c r="Q16" s="11"/>
    </row>
    <row r="17" spans="1:17" ht="15.75" thickBot="1" x14ac:dyDescent="0.3">
      <c r="A17" s="11"/>
      <c r="B17" s="11"/>
      <c r="C17" s="129"/>
      <c r="D17" s="130"/>
      <c r="E17" s="130"/>
      <c r="F17" s="130"/>
      <c r="G17" s="130"/>
      <c r="H17" s="130"/>
      <c r="I17" s="130"/>
      <c r="J17" s="125" t="s">
        <v>47</v>
      </c>
      <c r="K17" s="125"/>
      <c r="L17" s="125"/>
      <c r="M17" s="125" t="s">
        <v>48</v>
      </c>
      <c r="N17" s="125"/>
      <c r="O17" s="126"/>
      <c r="P17" s="11"/>
      <c r="Q17" s="11"/>
    </row>
    <row r="18" spans="1:17" x14ac:dyDescent="0.25">
      <c r="A18" s="11"/>
      <c r="B18" s="11"/>
      <c r="C18" s="127" t="s">
        <v>113</v>
      </c>
      <c r="D18" s="128"/>
      <c r="E18" s="128"/>
      <c r="F18" s="128"/>
      <c r="G18" s="128"/>
      <c r="H18" s="128"/>
      <c r="I18" s="128"/>
      <c r="J18" s="131">
        <f>'ANEXO II INTERMEDIÁRIO- ACI'!N102</f>
        <v>0</v>
      </c>
      <c r="K18" s="131"/>
      <c r="L18" s="131"/>
      <c r="M18" s="131">
        <f>(J18*0.7)</f>
        <v>0</v>
      </c>
      <c r="N18" s="131"/>
      <c r="O18" s="132"/>
      <c r="P18" s="11"/>
      <c r="Q18" s="11"/>
    </row>
    <row r="19" spans="1:17" ht="15.75" thickBot="1" x14ac:dyDescent="0.3">
      <c r="A19" s="11"/>
      <c r="B19" s="11"/>
      <c r="C19" s="129"/>
      <c r="D19" s="130"/>
      <c r="E19" s="130"/>
      <c r="F19" s="130"/>
      <c r="G19" s="130"/>
      <c r="H19" s="130"/>
      <c r="I19" s="130"/>
      <c r="J19" s="125" t="s">
        <v>114</v>
      </c>
      <c r="K19" s="125"/>
      <c r="L19" s="125"/>
      <c r="M19" s="125" t="s">
        <v>115</v>
      </c>
      <c r="N19" s="125"/>
      <c r="O19" s="126"/>
      <c r="P19" s="11"/>
      <c r="Q19" s="11"/>
    </row>
    <row r="20" spans="1:17" x14ac:dyDescent="0.25">
      <c r="A20" s="11"/>
      <c r="B20" s="11"/>
      <c r="C20" s="133" t="s">
        <v>49</v>
      </c>
      <c r="D20" s="134"/>
      <c r="E20" s="134"/>
      <c r="F20" s="134"/>
      <c r="G20" s="134"/>
      <c r="H20" s="134"/>
      <c r="I20" s="134"/>
      <c r="J20" s="137">
        <f>SUM(M16,M18)</f>
        <v>0</v>
      </c>
      <c r="K20" s="137"/>
      <c r="L20" s="137"/>
      <c r="M20" s="137"/>
      <c r="N20" s="137"/>
      <c r="O20" s="138"/>
      <c r="P20" s="11"/>
      <c r="Q20" s="11"/>
    </row>
    <row r="21" spans="1:17" ht="15.75" thickBot="1" x14ac:dyDescent="0.3">
      <c r="A21" s="11"/>
      <c r="B21" s="11"/>
      <c r="C21" s="135"/>
      <c r="D21" s="136"/>
      <c r="E21" s="136"/>
      <c r="F21" s="136"/>
      <c r="G21" s="136"/>
      <c r="H21" s="136"/>
      <c r="I21" s="136"/>
      <c r="J21" s="125" t="s">
        <v>116</v>
      </c>
      <c r="K21" s="125"/>
      <c r="L21" s="125"/>
      <c r="M21" s="125"/>
      <c r="N21" s="125"/>
      <c r="O21" s="126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5" t="s">
        <v>60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1"/>
      <c r="Q23" s="11"/>
    </row>
    <row r="24" spans="1:17" ht="15" customHeight="1" x14ac:dyDescent="0.25">
      <c r="A24" s="11"/>
      <c r="B24" s="11"/>
      <c r="C24" s="139" t="s">
        <v>61</v>
      </c>
      <c r="D24" s="140"/>
      <c r="E24" s="140"/>
      <c r="F24" s="140"/>
      <c r="G24" s="140"/>
      <c r="H24" s="140"/>
      <c r="I24" s="140"/>
      <c r="J24" s="137">
        <f>(J20/155*100)</f>
        <v>0</v>
      </c>
      <c r="K24" s="137"/>
      <c r="L24" s="137"/>
      <c r="M24" s="137"/>
      <c r="N24" s="137"/>
      <c r="O24" s="138"/>
      <c r="P24" s="11"/>
      <c r="Q24" s="11"/>
    </row>
    <row r="25" spans="1:17" ht="15.75" thickBot="1" x14ac:dyDescent="0.3">
      <c r="A25" s="11"/>
      <c r="B25" s="11"/>
      <c r="C25" s="141"/>
      <c r="D25" s="142"/>
      <c r="E25" s="142"/>
      <c r="F25" s="142"/>
      <c r="G25" s="142"/>
      <c r="H25" s="142"/>
      <c r="I25" s="142"/>
      <c r="J25" s="125" t="s">
        <v>51</v>
      </c>
      <c r="K25" s="125"/>
      <c r="L25" s="125"/>
      <c r="M25" s="125"/>
      <c r="N25" s="125"/>
      <c r="O25" s="126"/>
      <c r="P25" s="11"/>
      <c r="Q25" s="11"/>
    </row>
    <row r="26" spans="1:17" ht="15" customHeight="1" x14ac:dyDescent="0.25">
      <c r="A26" s="11"/>
      <c r="B26" s="11"/>
      <c r="C26" s="146" t="s">
        <v>58</v>
      </c>
      <c r="D26" s="147"/>
      <c r="E26" s="147"/>
      <c r="F26" s="147"/>
      <c r="G26" s="147"/>
      <c r="H26" s="147"/>
      <c r="I26" s="148"/>
      <c r="J26" s="143">
        <f>J20/31</f>
        <v>0</v>
      </c>
      <c r="K26" s="144"/>
      <c r="L26" s="144"/>
      <c r="M26" s="144"/>
      <c r="N26" s="144"/>
      <c r="O26" s="145"/>
      <c r="P26" s="11"/>
      <c r="Q26" s="11"/>
    </row>
    <row r="27" spans="1:17" ht="15.75" thickBot="1" x14ac:dyDescent="0.3">
      <c r="A27" s="11"/>
      <c r="B27" s="11"/>
      <c r="C27" s="149"/>
      <c r="D27" s="150"/>
      <c r="E27" s="150"/>
      <c r="F27" s="150"/>
      <c r="G27" s="150"/>
      <c r="H27" s="150"/>
      <c r="I27" s="151"/>
      <c r="J27" s="152" t="s">
        <v>59</v>
      </c>
      <c r="K27" s="153"/>
      <c r="L27" s="153"/>
      <c r="M27" s="153"/>
      <c r="N27" s="153"/>
      <c r="O27" s="154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3" t="s">
        <v>62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7" t="s">
        <v>117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107" t="s">
        <v>122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07" t="s">
        <v>50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 x14ac:dyDescent="0.25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0" x14ac:dyDescent="0.25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</row>
    <row r="36" spans="1:20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07" t="s">
        <v>54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1"/>
      <c r="M38" s="23"/>
      <c r="N38" s="24"/>
      <c r="O38" s="24"/>
      <c r="P38" s="24"/>
      <c r="Q38" s="24"/>
    </row>
    <row r="39" spans="1:20" x14ac:dyDescent="0.25">
      <c r="A39" s="158" t="s">
        <v>52</v>
      </c>
      <c r="B39" s="106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3"/>
      <c r="N39" s="24"/>
      <c r="O39" s="24"/>
      <c r="P39" s="24"/>
      <c r="Q39" s="24"/>
    </row>
    <row r="40" spans="1:20" x14ac:dyDescent="0.25">
      <c r="A40" s="106"/>
      <c r="B40" s="106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3"/>
      <c r="N40" s="24"/>
      <c r="O40" s="24"/>
      <c r="P40" s="24"/>
      <c r="Q40" s="24"/>
      <c r="T40" s="4"/>
    </row>
    <row r="41" spans="1:20" x14ac:dyDescent="0.25">
      <c r="A41" s="158" t="s">
        <v>55</v>
      </c>
      <c r="B41" s="106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25</v>
      </c>
      <c r="N41" s="85"/>
      <c r="O41" s="85"/>
      <c r="P41" s="85"/>
      <c r="Q41" s="85"/>
    </row>
    <row r="42" spans="1:20" x14ac:dyDescent="0.25">
      <c r="A42" s="106"/>
      <c r="B42" s="106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5"/>
      <c r="O42" s="85"/>
      <c r="P42" s="85"/>
      <c r="Q42" s="85"/>
    </row>
    <row r="43" spans="1:20" x14ac:dyDescent="0.25">
      <c r="A43" s="107" t="s">
        <v>53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1"/>
      <c r="N43" s="11"/>
      <c r="O43" s="11"/>
      <c r="P43" s="11"/>
      <c r="Q43" s="11"/>
    </row>
    <row r="44" spans="1:20" x14ac:dyDescent="0.25">
      <c r="A44" s="158" t="s">
        <v>52</v>
      </c>
      <c r="B44" s="106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1"/>
      <c r="N44" s="11"/>
      <c r="O44" s="11"/>
      <c r="P44" s="11"/>
      <c r="Q44" s="11"/>
    </row>
    <row r="45" spans="1:20" x14ac:dyDescent="0.25">
      <c r="A45" s="106"/>
      <c r="B45" s="106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1"/>
      <c r="N45" s="11"/>
      <c r="O45" s="11"/>
      <c r="P45" s="11"/>
      <c r="Q45" s="11"/>
    </row>
    <row r="46" spans="1:20" x14ac:dyDescent="0.25">
      <c r="A46" s="158" t="s">
        <v>55</v>
      </c>
      <c r="B46" s="106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5" t="s">
        <v>25</v>
      </c>
      <c r="N46" s="165"/>
      <c r="O46" s="165"/>
      <c r="P46" s="165"/>
      <c r="Q46" s="165"/>
    </row>
    <row r="47" spans="1:20" x14ac:dyDescent="0.25">
      <c r="A47" s="106"/>
      <c r="B47" s="106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2022-01-26T14:07:56Z</dcterms:modified>
</cp:coreProperties>
</file>