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080-2008\ANEXOS (PLANILHAS)\"/>
    </mc:Choice>
  </mc:AlternateContent>
  <xr:revisionPtr revIDLastSave="0" documentId="13_ncr:1_{1B33B4C3-19A6-4F65-9E09-32B3A6F761BF}" xr6:coauthVersionLast="46" xr6:coauthVersionMax="46" xr10:uidLastSave="{00000000-0000-0000-0000-000000000000}"/>
  <bookViews>
    <workbookView xWindow="-120" yWindow="-120" windowWidth="21840" windowHeight="13140" tabRatio="651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<sst xmlns="http://schemas.openxmlformats.org/spreadsheetml/2006/main" count="269" uniqueCount="119">
  <si>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</si>
  <si>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</si>
  <si>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</si>
  <si>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</si>
  <si>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</si>
  <si>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</si>
  <si>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</si>
  <si>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</si>
  <si>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</si>
  <si>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</si>
  <si>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</si>
  <si>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</si>
  <si>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</si>
  <si>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</si>
  <si>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</si>
  <si>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</si>
  <si>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</si>
  <si>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</si>
  <si>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</si>
  <si>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</si>
  <si>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</si>
  <si>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</si>
  <si>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</si>
  <si>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</si>
  <si>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</si>
  <si>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</si>
  <si>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</si>
  <si>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</si>
  <si>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</si>
  <si>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</si>
  <si>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</si>
  <si>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</si>
  <si>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</si>
  <si>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</si>
  <si>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</si>
  <si>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</si>
  <si>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</si>
  <si>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</si>
  <si>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</si>
  <si>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</si>
  <si>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</si>
  <si>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</si>
  <si>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</si>
  <si>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</si>
  <si>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</si>
  <si>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</si>
  <si>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</si>
  <si>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</si>
  <si>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</si>
  <si>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</si>
  <si>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</si>
  <si>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</si>
  <si>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</si>
  <si>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</si>
  <si>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</si>
  <si>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</si>
  <si>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</si>
  <si>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</si>
  <si>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</si>
  <si>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</si>
  <si>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</si>
  <si>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</si>
  <si>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</si>
  <si>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</si>
  <si>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</si>
  <si>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</si>
  <si>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</si>
  <si>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</si>
  <si>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</si>
  <si>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</si>
  <si>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</si>
  <si>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</si>
  <si>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</si>
  <si>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</si>
  <si>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</si>
  <si>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</si>
  <si>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</si>
  <si>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</si>
  <si>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</si>
  <si>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</si>
  <si>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</si>
  <si>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</si>
  <si>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</si>
  <si>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</si>
  <si>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</si>
  <si>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</si>
  <si>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</si>
  <si>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</si>
  <si>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</si>
  <si>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</si>
  <si>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</si>
  <si>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</si>
  <si>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</si>
  <si>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</si>
  <si>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</si>
  <si>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</si>
  <si>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</si>
  <si>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</si>
  <si>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</si>
  <si>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</si>
  <si>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</si>
  <si>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</si>
  <si>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</si>
  <si>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</si>
  <si>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</si>
  <si>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</si>
  <si>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</si>
  <si>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</si>
  <si>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</si>
  <si>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</si>
  <si>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</si>
  <si>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</si>
  <si>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</si>
  <si>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</si>
  <si>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</si>
  <si>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</si>
  <si>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- 2023</t>
  </si>
  <si>
    <t>Decreto nº 57.780/2012, alterado pelo Decreto nº 58.373/2012 e Instrução UCRH nº 01/2023</t>
  </si>
  <si>
    <t>Conforme dispõe o artigo 14 do Decreto nº 57.780, de 10 de fevereiro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</si>
</sst>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117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2" customFormat="1" ht="15.75" thickBot="1" x14ac:dyDescent="0.3">
      <c r="A4" s="61" t="s">
        <v>109</v>
      </c>
      <c r="B4" s="62"/>
      <c r="C4" s="62"/>
      <c r="D4" s="62"/>
      <c r="E4" s="62"/>
      <c r="F4" s="62"/>
      <c r="G4" s="62"/>
      <c r="H4" s="62"/>
      <c r="I4" s="8" t="s">
        <v>60</v>
      </c>
      <c r="J4" s="62" t="s">
        <v>1</v>
      </c>
      <c r="K4" s="62"/>
      <c r="L4" s="62"/>
      <c r="M4" s="3"/>
      <c r="N4" s="63" t="s">
        <v>2</v>
      </c>
      <c r="O4" s="62"/>
      <c r="P4" s="62"/>
      <c r="Q4" s="62"/>
    </row>
    <row r="6" spans="1:17" x14ac:dyDescent="0.25">
      <c r="A6" s="67" t="s">
        <v>3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7" t="s">
        <v>42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5" customHeight="1" x14ac:dyDescent="0.25">
      <c r="A8" s="67" t="s">
        <v>6</v>
      </c>
      <c r="B8" s="67"/>
      <c r="C8" s="68"/>
      <c r="D8" s="64"/>
      <c r="E8" s="65"/>
      <c r="F8" s="65"/>
      <c r="G8" s="65"/>
      <c r="H8" s="66"/>
      <c r="I8" s="69" t="s">
        <v>93</v>
      </c>
      <c r="J8" s="70"/>
      <c r="K8" s="71"/>
      <c r="L8" s="64"/>
      <c r="M8" s="65"/>
      <c r="N8" s="65"/>
      <c r="O8" s="65"/>
      <c r="P8" s="65"/>
      <c r="Q8" s="66"/>
    </row>
    <row r="9" spans="1:17" x14ac:dyDescent="0.25">
      <c r="A9" s="67" t="s">
        <v>4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7" t="s">
        <v>5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7" t="s">
        <v>43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7" t="s">
        <v>44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21" t="s">
        <v>113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40"/>
      <c r="C14" s="40"/>
      <c r="D14" s="40"/>
      <c r="E14" s="40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40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39</v>
      </c>
      <c r="B18" s="40"/>
      <c r="C18" s="40"/>
      <c r="D18" s="40"/>
      <c r="E18" s="40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80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8</v>
      </c>
      <c r="B23" s="41"/>
      <c r="C23" s="41"/>
      <c r="D23" s="41" t="s">
        <v>13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9</v>
      </c>
      <c r="B24" s="42"/>
      <c r="C24" s="42"/>
      <c r="D24" s="42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10</v>
      </c>
      <c r="B25" s="42"/>
      <c r="C25" s="42"/>
      <c r="D25" s="42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s="1" customFormat="1" x14ac:dyDescent="0.25">
      <c r="A33" s="23" t="s">
        <v>95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81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1" customFormat="1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82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 x14ac:dyDescent="0.25">
      <c r="A45" s="37" t="s">
        <v>24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1" customFormat="1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96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37" t="s">
        <v>28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s="1" customFormat="1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84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7" t="s">
        <v>97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s="2" customForma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98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99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114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100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101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102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103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115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31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32</v>
      </c>
      <c r="O82" s="55"/>
      <c r="P82" s="54" t="s">
        <v>33</v>
      </c>
      <c r="Q82" s="55"/>
    </row>
    <row r="83" spans="1:17" x14ac:dyDescent="0.25">
      <c r="A83" s="73" t="s">
        <v>34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107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112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E2ZAtvZF3aAVh2p/K2zAz2gne8jEFzVS+r6pdihcuX3i3Hw4/CupYmEB5R47jqLE8cojhrUTAuOl34caGhilAA==" saltValue="7TOMAh4623beba97GQtFsA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117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109</v>
      </c>
      <c r="B4" s="62"/>
      <c r="C4" s="62"/>
      <c r="D4" s="62"/>
      <c r="E4" s="62"/>
      <c r="F4" s="62"/>
      <c r="G4" s="62"/>
      <c r="H4" s="62"/>
      <c r="I4" s="3"/>
      <c r="J4" s="62" t="s">
        <v>1</v>
      </c>
      <c r="K4" s="62"/>
      <c r="L4" s="62"/>
      <c r="M4" s="9" t="s">
        <v>60</v>
      </c>
      <c r="N4" s="63" t="s">
        <v>2</v>
      </c>
      <c r="O4" s="62"/>
      <c r="P4" s="62"/>
      <c r="Q4" s="62"/>
    </row>
    <row r="6" spans="1:17" x14ac:dyDescent="0.25">
      <c r="A6" s="67" t="s">
        <v>3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42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6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4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5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43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44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39"/>
      <c r="C14" s="39"/>
      <c r="D14" s="39"/>
      <c r="E14" s="39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61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39</v>
      </c>
      <c r="B18" s="39"/>
      <c r="C18" s="39"/>
      <c r="D18" s="39"/>
      <c r="E18" s="39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62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8</v>
      </c>
      <c r="B23" s="35"/>
      <c r="C23" s="36"/>
      <c r="D23" s="23" t="s"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9</v>
      </c>
      <c r="B24" s="35"/>
      <c r="C24" s="36"/>
      <c r="D24" s="23" t="s"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10</v>
      </c>
      <c r="B25" s="35"/>
      <c r="C25" s="36"/>
      <c r="D25" s="23" t="s"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95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81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82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24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96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28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84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97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98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99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114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100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101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102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103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115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31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32</v>
      </c>
      <c r="O82" s="55"/>
      <c r="P82" s="54" t="s">
        <v>33</v>
      </c>
      <c r="Q82" s="55"/>
    </row>
    <row r="83" spans="1:17" x14ac:dyDescent="0.25">
      <c r="A83" s="73" t="s">
        <v>34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107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sheetProtection algorithmName="SHA-512" hashValue="aZpl1KuhRBh57dWq/928T2GDoVF25YqpL9k2vDsnOgXfOzPjNw3iKckYVgtpwmD8+3zIeoZMueFYBL2k4r15lA==" saltValue="7tu1gx7a5h6f4biSwN4ljA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3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42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6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4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5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43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44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9" t="s">
        <v>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1" t="s">
        <v>49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50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x14ac:dyDescent="0.2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1:17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 x14ac:dyDescent="0.25">
      <c r="A22" s="79" t="s">
        <v>51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x14ac:dyDescent="0.25">
      <c r="A29" s="78" t="s">
        <v>52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</row>
    <row r="33" spans="1:17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1:17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1:17" x14ac:dyDescent="0.25">
      <c r="A35" s="78" t="s">
        <v>53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</row>
    <row r="37" spans="1:17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</row>
    <row r="38" spans="1:17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40" spans="1:17" x14ac:dyDescent="0.25">
      <c r="A40" s="39" t="s">
        <v>39</v>
      </c>
      <c r="B40" s="40"/>
      <c r="C40" s="40"/>
      <c r="D40" s="40"/>
      <c r="E40" s="40"/>
      <c r="G40" s="34" t="s">
        <v>38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40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41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54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dNxN4439rjRtaMoHYiPT0gHS9UHXLmI2SLP+1wHVP+0JKZUMarnDmxNAPT4kXFq4uV5zaiTp5SShLQO7+5wtIQ==" saltValue="ekpKM2IXbraAok6MLXYUeg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3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42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6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4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5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43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44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1" t="s">
        <v>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 x14ac:dyDescent="0.25">
      <c r="A16" s="30" t="s">
        <v>57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118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39" t="s">
        <v>39</v>
      </c>
      <c r="B29" s="40"/>
      <c r="C29" s="40"/>
      <c r="D29" s="40"/>
      <c r="E29" s="40"/>
      <c r="G29" s="34" t="s">
        <v>38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40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58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54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41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NQNDbSx+eV3eA9nYK8g2fe22SoAbil3YJBvUVy74E5+dp8dbuU2n9/SJyMaWcTRud4KJ0DO/AWJTXUbTWIqEAw==" saltValue="ledZnAkw50QezrNniFPmVQ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3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42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6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4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5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43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44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8" t="s">
        <v>63</v>
      </c>
      <c r="D14" s="149"/>
      <c r="E14" s="149"/>
      <c r="F14" s="149"/>
      <c r="G14" s="149"/>
      <c r="H14" s="149"/>
      <c r="I14" s="149"/>
      <c r="J14" s="146" t="s">
        <v>64</v>
      </c>
      <c r="K14" s="146"/>
      <c r="L14" s="146"/>
      <c r="M14" s="152" t="s">
        <v>65</v>
      </c>
      <c r="N14" s="152"/>
      <c r="O14" s="153"/>
    </row>
    <row r="15" spans="1:17" ht="15.75" thickBot="1" x14ac:dyDescent="0.3">
      <c r="C15" s="150"/>
      <c r="D15" s="151"/>
      <c r="E15" s="151"/>
      <c r="F15" s="151"/>
      <c r="G15" s="151"/>
      <c r="H15" s="151"/>
      <c r="I15" s="151"/>
      <c r="J15" s="147"/>
      <c r="K15" s="147"/>
      <c r="L15" s="147"/>
      <c r="M15" s="123"/>
      <c r="N15" s="123"/>
      <c r="O15" s="124"/>
    </row>
    <row r="16" spans="1:17" x14ac:dyDescent="0.25">
      <c r="C16" s="117" t="s">
        <v>1</v>
      </c>
      <c r="D16" s="118"/>
      <c r="E16" s="118"/>
      <c r="F16" s="118"/>
      <c r="G16" s="118"/>
      <c r="H16" s="118"/>
      <c r="I16" s="118"/>
      <c r="J16" s="144">
        <f>'ANEXO III UNIVERSITÁRIO - AA'!N90</f>
        <v>0</v>
      </c>
      <c r="K16" s="144"/>
      <c r="L16" s="144"/>
      <c r="M16" s="144">
        <f>(J16*0.3)</f>
        <v>0</v>
      </c>
      <c r="N16" s="144"/>
      <c r="O16" s="145"/>
    </row>
    <row r="17" spans="1:17" ht="15.75" thickBot="1" x14ac:dyDescent="0.3">
      <c r="C17" s="119"/>
      <c r="D17" s="120"/>
      <c r="E17" s="120"/>
      <c r="F17" s="120"/>
      <c r="G17" s="120"/>
      <c r="H17" s="120"/>
      <c r="I17" s="120"/>
      <c r="J17" s="123" t="s">
        <v>66</v>
      </c>
      <c r="K17" s="123"/>
      <c r="L17" s="123"/>
      <c r="M17" s="123" t="s">
        <v>67</v>
      </c>
      <c r="N17" s="123"/>
      <c r="O17" s="124"/>
    </row>
    <row r="18" spans="1:17" x14ac:dyDescent="0.25">
      <c r="C18" s="117" t="s">
        <v>68</v>
      </c>
      <c r="D18" s="118"/>
      <c r="E18" s="118"/>
      <c r="F18" s="118"/>
      <c r="G18" s="118"/>
      <c r="H18" s="118"/>
      <c r="I18" s="118"/>
      <c r="J18" s="144">
        <f>'ANEXO III UNIVERSITÁRIO - AL'!N90</f>
        <v>0</v>
      </c>
      <c r="K18" s="144"/>
      <c r="L18" s="144"/>
      <c r="M18" s="144">
        <f>(J18*0.7)</f>
        <v>0</v>
      </c>
      <c r="N18" s="144"/>
      <c r="O18" s="145"/>
    </row>
    <row r="19" spans="1:17" ht="15.75" thickBot="1" x14ac:dyDescent="0.3">
      <c r="C19" s="119"/>
      <c r="D19" s="120"/>
      <c r="E19" s="120"/>
      <c r="F19" s="120"/>
      <c r="G19" s="120"/>
      <c r="H19" s="120"/>
      <c r="I19" s="120"/>
      <c r="J19" s="123" t="s">
        <v>69</v>
      </c>
      <c r="K19" s="123"/>
      <c r="L19" s="123"/>
      <c r="M19" s="123" t="s">
        <v>70</v>
      </c>
      <c r="N19" s="123"/>
      <c r="O19" s="124"/>
    </row>
    <row r="20" spans="1:17" x14ac:dyDescent="0.25">
      <c r="C20" s="117" t="s">
        <v>71</v>
      </c>
      <c r="D20" s="118"/>
      <c r="E20" s="118"/>
      <c r="F20" s="118"/>
      <c r="G20" s="118"/>
      <c r="H20" s="118"/>
      <c r="I20" s="118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72</v>
      </c>
      <c r="K21" s="123"/>
      <c r="L21" s="123"/>
      <c r="M21" s="123"/>
      <c r="N21" s="123"/>
      <c r="O21" s="12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1" t="s">
        <v>89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90</v>
      </c>
      <c r="D24" s="126"/>
      <c r="E24" s="126"/>
      <c r="F24" s="126"/>
      <c r="G24" s="126"/>
      <c r="H24" s="126"/>
      <c r="I24" s="126"/>
      <c r="J24" s="121">
        <f>(J20/115*100)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74</v>
      </c>
      <c r="K25" s="123"/>
      <c r="L25" s="123"/>
      <c r="M25" s="123"/>
      <c r="N25" s="123"/>
      <c r="O25" s="124"/>
    </row>
    <row r="26" spans="1:17" x14ac:dyDescent="0.25">
      <c r="C26" s="125" t="s">
        <v>91</v>
      </c>
      <c r="D26" s="126"/>
      <c r="E26" s="126"/>
      <c r="F26" s="126"/>
      <c r="G26" s="126"/>
      <c r="H26" s="126"/>
      <c r="I26" s="126"/>
      <c r="J26" s="121">
        <f>(J20/115*100)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86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87</v>
      </c>
      <c r="D28" s="133"/>
      <c r="E28" s="133"/>
      <c r="F28" s="133"/>
      <c r="G28" s="133"/>
      <c r="H28" s="133"/>
      <c r="I28" s="134"/>
      <c r="J28" s="129">
        <f>J20/23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88</v>
      </c>
      <c r="K29" s="139"/>
      <c r="L29" s="139"/>
      <c r="M29" s="139"/>
      <c r="N29" s="139"/>
      <c r="O29" s="140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92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75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20" x14ac:dyDescent="0.25">
      <c r="A33" s="30" t="s">
        <v>111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73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30" t="s">
        <v>78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M40" s="5"/>
    </row>
    <row r="41" spans="1:20" x14ac:dyDescent="0.25">
      <c r="A41" s="103" t="s">
        <v>76</v>
      </c>
      <c r="B41" s="102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5"/>
    </row>
    <row r="42" spans="1:20" x14ac:dyDescent="0.25">
      <c r="A42" s="102"/>
      <c r="B42" s="102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5"/>
      <c r="T42" s="4"/>
    </row>
    <row r="43" spans="1:20" x14ac:dyDescent="0.25">
      <c r="A43" s="103" t="s">
        <v>79</v>
      </c>
      <c r="B43" s="102"/>
      <c r="C43" s="104"/>
      <c r="D43" s="105"/>
      <c r="E43" s="105"/>
      <c r="F43" s="105"/>
      <c r="G43" s="105"/>
      <c r="H43" s="105"/>
      <c r="I43" s="105"/>
      <c r="J43" s="105"/>
      <c r="K43" s="105"/>
      <c r="L43" s="106"/>
      <c r="M43" s="116" t="s">
        <v>37</v>
      </c>
      <c r="N43" s="39"/>
      <c r="O43" s="39"/>
      <c r="P43" s="39"/>
      <c r="Q43" s="39"/>
    </row>
    <row r="44" spans="1:20" x14ac:dyDescent="0.25">
      <c r="A44" s="102"/>
      <c r="B44" s="102"/>
      <c r="C44" s="107"/>
      <c r="D44" s="108"/>
      <c r="E44" s="108"/>
      <c r="F44" s="108"/>
      <c r="G44" s="108"/>
      <c r="H44" s="108"/>
      <c r="I44" s="108"/>
      <c r="J44" s="108"/>
      <c r="K44" s="108"/>
      <c r="L44" s="109"/>
      <c r="M44" s="116"/>
      <c r="N44" s="39"/>
      <c r="O44" s="39"/>
      <c r="P44" s="39"/>
      <c r="Q44" s="39"/>
    </row>
    <row r="45" spans="1:20" x14ac:dyDescent="0.25">
      <c r="A45" s="30" t="s">
        <v>77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20" x14ac:dyDescent="0.25">
      <c r="A46" s="103" t="s">
        <v>76</v>
      </c>
      <c r="B46" s="102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2"/>
      <c r="B47" s="102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3" t="s">
        <v>79</v>
      </c>
      <c r="B48" s="102"/>
      <c r="C48" s="104"/>
      <c r="D48" s="105"/>
      <c r="E48" s="105"/>
      <c r="F48" s="105"/>
      <c r="G48" s="105"/>
      <c r="H48" s="105"/>
      <c r="I48" s="105"/>
      <c r="J48" s="105"/>
      <c r="K48" s="105"/>
      <c r="L48" s="106"/>
      <c r="M48" s="39" t="s">
        <v>37</v>
      </c>
      <c r="N48" s="40"/>
      <c r="O48" s="40"/>
      <c r="P48" s="40"/>
      <c r="Q48" s="40"/>
    </row>
    <row r="49" spans="1:17" x14ac:dyDescent="0.25">
      <c r="A49" s="102"/>
      <c r="B49" s="102"/>
      <c r="C49" s="107"/>
      <c r="D49" s="108"/>
      <c r="E49" s="108"/>
      <c r="F49" s="108"/>
      <c r="G49" s="108"/>
      <c r="H49" s="108"/>
      <c r="I49" s="108"/>
      <c r="J49" s="108"/>
      <c r="K49" s="108"/>
      <c r="L49" s="109"/>
      <c r="M49" s="40"/>
      <c r="N49" s="40"/>
      <c r="O49" s="40"/>
      <c r="P49" s="40"/>
      <c r="Q49" s="40"/>
    </row>
  </sheetData>
  <sheetProtection algorithmName="SHA-512" hashValue="62UxMru3vaC1cvt0r6NRS457fxyHqvjbRrz1vcAl68h2BST4Dp25cMQhfcKsRxRqyJv1ovsnXubQ2W7myg0LwQ==" saltValue="wsQgLoZDMT/ZKbDvppAdyQ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2023-01-26T19:37:07Z</dcterms:modified>
</cp:coreProperties>
</file>