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157-2011\ANEXOS (PLANILHAS)\"/>
    </mc:Choice>
  </mc:AlternateContent>
  <xr:revisionPtr revIDLastSave="0" documentId="13_ncr:1_{FB44E798-58AC-4940-91F5-8E9CCE5B4597}" xr6:coauthVersionLast="46" xr6:coauthVersionMax="46" xr10:uidLastSave="{00000000-0000-0000-0000-000000000000}"/>
  <bookViews>
    <workbookView xWindow="-120" yWindow="-120" windowWidth="21840" windowHeight="13140" tabRatio="621" xr2:uid="{00000000-000D-0000-FFFF-FFFF00000000}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P105" i="2"/>
  <c r="N97" i="1"/>
  <c r="P97" i="1"/>
  <c r="P105" i="1" l="1"/>
  <c r="N105" i="1"/>
  <c r="J16" i="5" s="1"/>
  <c r="M16" i="5" s="1"/>
  <c r="J20" i="5" s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<sst xmlns="http://schemas.openxmlformats.org/spreadsheetml/2006/main" count="297" uniqueCount="131">
  <si>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</si>
  <si>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</si>
  <si>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</si>
  <si>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</si>
  <si>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</si>
  <si>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</si>
  <si>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</si>
  <si>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</si>
  <si>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</si>
  <si>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</si>
  <si>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</si>
  <si>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</si>
  <si>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</si>
  <si>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</si>
  <si>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</si>
  <si>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</si>
  <si>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</si>
  <si>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</si>
  <si>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</si>
  <si>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</si>
  <si>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</si>
  <si>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</si>
  <si>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</si>
  <si>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</si>
  <si>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</si>
  <si>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</si>
  <si>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</si>
  <si>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</si>
  <si>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</si>
  <si>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</si>
  <si>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</si>
  <si>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</si>
  <si>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</si>
  <si>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</si>
  <si>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</si>
  <si>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</si>
  <si>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</si>
  <si>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</si>
  <si>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</si>
  <si>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</si>
  <si>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</si>
  <si>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</si>
  <si>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</si>
  <si>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</si>
  <si>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</si>
  <si>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</si>
  <si>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</si>
  <si>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</si>
  <si>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</si>
  <si>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</si>
  <si>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</si>
  <si>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</si>
  <si>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</si>
  <si>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</si>
  <si>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</si>
  <si>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</si>
  <si>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</si>
  <si>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</si>
  <si>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</si>
  <si>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</si>
  <si>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</si>
  <si>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</si>
  <si>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</si>
  <si>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</si>
  <si>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</si>
  <si>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</si>
  <si>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</si>
  <si>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2 - COMUNICAÇÃO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</si>
  <si>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</si>
  <si>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</si>
  <si>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</si>
  <si>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</si>
  <si>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</si>
  <si>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</si>
  <si>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</si>
  <si>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</si>
  <si>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</si>
  <si>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Desenvolveu suas atividades com alto grau de compromisso, buscando tomar as providências necessárias para alcançar resultados</t>
  </si>
  <si>
    <t>Atuou de forma proativa em reuniões, apresentando soluções e disposição na busca de ações para a melhoria dos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</si>
  <si>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</si>
  <si>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</si>
  <si>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</si>
  <si>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</si>
  <si>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</si>
  <si>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</si>
  <si>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</si>
  <si>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</si>
  <si>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</si>
  <si>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</si>
  <si>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</si>
  <si>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</si>
  <si>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</si>
  <si>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</si>
  <si>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</si>
  <si>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</si>
  <si>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</si>
  <si>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</si>
  <si>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</si>
  <si>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</si>
  <si>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</si>
  <si>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</si>
  <si>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</si>
  <si>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</si>
  <si>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</si>
  <si>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</si>
  <si>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</si>
  <si>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</si>
  <si>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</si>
  <si>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</si>
  <si>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</si>
  <si>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</si>
  <si>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</si>
  <si>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</si>
  <si>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</si>
  <si>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</si>
  <si>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</si>
  <si>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</si>
  <si>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</si>
  <si>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</si>
  <si>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</si>
  <si>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</si>
  <si>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</si>
  <si>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ANEXO IV-FORMULÁRIO DE AVALIAÇÃO Nível Comando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</si>
  <si>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</si>
  <si>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Nível Universitário - TP = 155          Função de Comando - TP = 170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</si>
  <si>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</si>
  <si>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</si>
  <si>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Recurso contra o resultado da avaliação da chefia imediata</t>
  </si>
  <si>
    <t>AVALIAÇÃO DE DESEMPENHO INDIVIDUAL - 2023</t>
  </si>
  <si>
    <t>Decreto nº 57.884, de 19 de março de 2012 e Instrução UCRH nº 02/2023</t>
  </si>
  <si>
    <r>
      <t xml:space="preserve">Conforme dispõe o artigo 21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2023, pelos motivos abaixo expostos: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</si>
</sst>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7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s="2" customFormat="1" ht="15.75" thickBot="1" x14ac:dyDescent="0.3">
      <c r="A4" s="64" t="s">
        <v>122</v>
      </c>
      <c r="B4" s="65"/>
      <c r="C4" s="65"/>
      <c r="D4" s="65"/>
      <c r="E4" s="65"/>
      <c r="F4" s="65"/>
      <c r="G4" s="65"/>
      <c r="H4" s="65"/>
      <c r="I4" s="7" t="s">
        <v>40</v>
      </c>
      <c r="J4" s="65" t="s">
        <v>1</v>
      </c>
      <c r="K4" s="65"/>
      <c r="L4" s="65"/>
      <c r="M4" s="8"/>
      <c r="N4" s="66" t="s">
        <v>65</v>
      </c>
      <c r="O4" s="65"/>
      <c r="P4" s="65"/>
      <c r="Q4" s="65"/>
    </row>
    <row r="6" spans="1:17" x14ac:dyDescent="0.25">
      <c r="A6" s="47" t="s">
        <v>2</v>
      </c>
      <c r="B6" s="47"/>
      <c r="C6" s="48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47" t="s">
        <v>29</v>
      </c>
      <c r="B7" s="47"/>
      <c r="C7" s="48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47" t="s">
        <v>5</v>
      </c>
      <c r="B8" s="47"/>
      <c r="C8" s="48"/>
      <c r="D8" s="49"/>
      <c r="E8" s="50"/>
      <c r="F8" s="50"/>
      <c r="G8" s="50"/>
      <c r="H8" s="51"/>
      <c r="I8" s="67" t="s">
        <v>61</v>
      </c>
      <c r="J8" s="68"/>
      <c r="K8" s="69"/>
      <c r="L8" s="49"/>
      <c r="M8" s="50"/>
      <c r="N8" s="50"/>
      <c r="O8" s="50"/>
      <c r="P8" s="50"/>
      <c r="Q8" s="51"/>
    </row>
    <row r="9" spans="1:17" x14ac:dyDescent="0.25">
      <c r="A9" s="47" t="s">
        <v>3</v>
      </c>
      <c r="B9" s="47"/>
      <c r="C9" s="48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47" t="s">
        <v>4</v>
      </c>
      <c r="B10" s="47"/>
      <c r="C10" s="48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47" t="s">
        <v>30</v>
      </c>
      <c r="B11" s="47"/>
      <c r="C11" s="48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47" t="s">
        <v>31</v>
      </c>
      <c r="B12" s="47"/>
      <c r="C12" s="47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21" t="s">
        <v>64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26</v>
      </c>
      <c r="B14" s="39"/>
      <c r="C14" s="39"/>
      <c r="D14" s="39"/>
      <c r="E14" s="39"/>
      <c r="G14" s="20" t="s">
        <v>25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27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8" x14ac:dyDescent="0.25">
      <c r="A18" s="38" t="s">
        <v>26</v>
      </c>
      <c r="B18" s="39"/>
      <c r="C18" s="39"/>
      <c r="D18" s="39"/>
      <c r="E18" s="39"/>
      <c r="G18" s="20" t="s">
        <v>25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8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8" x14ac:dyDescent="0.25">
      <c r="G20" s="33" t="s">
        <v>55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8" x14ac:dyDescent="0.25">
      <c r="A22" s="42" t="s">
        <v>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8" x14ac:dyDescent="0.25">
      <c r="A23" s="40" t="s">
        <v>7</v>
      </c>
      <c r="B23" s="40"/>
      <c r="C23" s="40"/>
      <c r="D23" s="40" t="s">
        <v>12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8" s="1" customFormat="1" x14ac:dyDescent="0.25">
      <c r="A24" s="41" t="s">
        <v>8</v>
      </c>
      <c r="B24" s="41"/>
      <c r="C24" s="41"/>
      <c r="D24" s="41" t="s">
        <v>15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8" x14ac:dyDescent="0.25">
      <c r="A25" s="41" t="s">
        <v>9</v>
      </c>
      <c r="B25" s="41"/>
      <c r="C25" s="41"/>
      <c r="D25" s="41" t="s">
        <v>14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8" x14ac:dyDescent="0.25">
      <c r="A26" s="41" t="s">
        <v>10</v>
      </c>
      <c r="B26" s="41"/>
      <c r="C26" s="41"/>
      <c r="D26" s="41" t="s">
        <v>13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8" x14ac:dyDescent="0.25">
      <c r="A27" s="41" t="s">
        <v>11</v>
      </c>
      <c r="B27" s="41"/>
      <c r="C27" s="41"/>
      <c r="D27" s="41" t="s">
        <v>62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36" t="s">
        <v>66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8" x14ac:dyDescent="0.25">
      <c r="A31" s="29" t="s">
        <v>16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17</v>
      </c>
      <c r="P31" s="32"/>
      <c r="Q31" s="32"/>
    </row>
    <row r="32" spans="1:18" ht="30" customHeight="1" x14ac:dyDescent="0.25">
      <c r="A32" s="26" t="s">
        <v>78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  <c r="R32" s="11"/>
    </row>
    <row r="33" spans="1:17" s="1" customFormat="1" ht="30" customHeight="1" x14ac:dyDescent="0.25">
      <c r="A33" s="26" t="s">
        <v>77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79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80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6" t="s">
        <v>81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s="1" customFormat="1" x14ac:dyDescent="0.25">
      <c r="A39" s="29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17</v>
      </c>
      <c r="P39" s="32"/>
      <c r="Q39" s="32"/>
    </row>
    <row r="40" spans="1:17" ht="30" customHeight="1" x14ac:dyDescent="0.25">
      <c r="A40" s="26" t="s">
        <v>82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83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84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85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6" t="s">
        <v>86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s="1" customFormat="1" x14ac:dyDescent="0.25">
      <c r="A47" s="29" t="s">
        <v>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17</v>
      </c>
      <c r="P47" s="32"/>
      <c r="Q47" s="32"/>
    </row>
    <row r="48" spans="1:17" ht="15" customHeight="1" x14ac:dyDescent="0.25">
      <c r="A48" s="26" t="s">
        <v>87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88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125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89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90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6" t="s">
        <v>123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ht="15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s="1" customFormat="1" x14ac:dyDescent="0.25">
      <c r="A56" s="29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17</v>
      </c>
      <c r="P56" s="32"/>
      <c r="Q56" s="32"/>
    </row>
    <row r="57" spans="1:17" ht="30" customHeight="1" x14ac:dyDescent="0.25">
      <c r="A57" s="26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x14ac:dyDescent="0.25">
      <c r="A58" s="23" t="s">
        <v>92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x14ac:dyDescent="0.25">
      <c r="A59" s="23" t="s">
        <v>93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x14ac:dyDescent="0.25">
      <c r="A60" s="23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95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s="2" customFormat="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x14ac:dyDescent="0.25">
      <c r="A64" s="29" t="s">
        <v>16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17</v>
      </c>
      <c r="P64" s="32"/>
      <c r="Q64" s="32"/>
    </row>
    <row r="65" spans="1:17" x14ac:dyDescent="0.25">
      <c r="A65" s="23" t="s">
        <v>96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97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98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99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ht="15" customHeight="1" x14ac:dyDescent="0.25">
      <c r="A69" s="26" t="s">
        <v>100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ht="15" customHeight="1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101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5">
      <c r="A73" s="29" t="s">
        <v>16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17</v>
      </c>
      <c r="P73" s="32"/>
      <c r="Q73" s="32"/>
    </row>
    <row r="74" spans="1:17" x14ac:dyDescent="0.25">
      <c r="A74" s="23" t="s">
        <v>102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103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104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105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ht="15" customHeight="1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106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x14ac:dyDescent="0.25">
      <c r="A81" s="29" t="s">
        <v>16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17</v>
      </c>
      <c r="P81" s="32"/>
      <c r="Q81" s="32"/>
    </row>
    <row r="82" spans="1:17" ht="30" customHeight="1" x14ac:dyDescent="0.25">
      <c r="A82" s="26" t="s">
        <v>107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108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109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110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ht="1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111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x14ac:dyDescent="0.25">
      <c r="A89" s="29" t="s">
        <v>16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17</v>
      </c>
      <c r="P89" s="77"/>
      <c r="Q89" s="32"/>
    </row>
    <row r="90" spans="1:17" ht="15" customHeight="1" x14ac:dyDescent="0.25">
      <c r="A90" s="26" t="s">
        <v>112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ht="15" customHeight="1" x14ac:dyDescent="0.25">
      <c r="A91" s="26" t="s">
        <v>113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114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ht="15" customHeight="1" x14ac:dyDescent="0.25">
      <c r="A93" s="26" t="s">
        <v>115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18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19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20</v>
      </c>
      <c r="O96" s="59"/>
      <c r="P96" s="58" t="s">
        <v>21</v>
      </c>
      <c r="Q96" s="59"/>
    </row>
    <row r="97" spans="1:17" x14ac:dyDescent="0.25">
      <c r="A97" s="73" t="s">
        <v>22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67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116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117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118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119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120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121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23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  <row r="107" spans="1:17" x14ac:dyDescent="0.25">
      <c r="A107" s="19" t="s">
        <v>63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</sheetData>
  <sheetProtection algorithmName="SHA-512" hashValue="AYl6vVHp7AYippaTYQu5eb2tcVcdtB6QTwFL4QjWJmJumQC22dJI1oCbeC6mx/teHqM9CTjiar31pzc6bggZBg==" saltValue="LpyRgYFR2IAFY+4aJKG29w==" spinCount="100000" sheet="1" objects="1" scenarios="1"/>
  <mergeCells count="131"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</mergeCells>
  <dataValidations count="1">
    <dataValidation type="whole" allowBlank="1" showInputMessage="1" showErrorMessage="1" errorTitle="Erro" error="Favor digitar valor entre 1 e 5" sqref="Q32:Q35 Q48:Q52 Q57:Q60 Q65:Q69 Q74:Q77 Q82:Q85 Q90:Q93 Q40:Q43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5"/>
  <sheetViews>
    <sheetView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thickBot="1" x14ac:dyDescent="0.3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5.75" thickBot="1" x14ac:dyDescent="0.3">
      <c r="A4" s="64" t="s">
        <v>122</v>
      </c>
      <c r="B4" s="65"/>
      <c r="C4" s="65"/>
      <c r="D4" s="65"/>
      <c r="E4" s="65"/>
      <c r="F4" s="65"/>
      <c r="G4" s="65"/>
      <c r="H4" s="65"/>
      <c r="I4" s="8"/>
      <c r="J4" s="65" t="s">
        <v>1</v>
      </c>
      <c r="K4" s="65"/>
      <c r="L4" s="65"/>
      <c r="M4" s="12" t="s">
        <v>40</v>
      </c>
      <c r="N4" s="66" t="s">
        <v>65</v>
      </c>
      <c r="O4" s="65"/>
      <c r="P4" s="65"/>
      <c r="Q4" s="65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60" customHeight="1" x14ac:dyDescent="0.25">
      <c r="A13" s="21" t="s">
        <v>64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26</v>
      </c>
      <c r="B14" s="38"/>
      <c r="C14" s="38"/>
      <c r="D14" s="38"/>
      <c r="E14" s="38"/>
      <c r="G14" s="20" t="s">
        <v>25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41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26</v>
      </c>
      <c r="B18" s="38"/>
      <c r="C18" s="38"/>
      <c r="D18" s="38"/>
      <c r="E18" s="38"/>
      <c r="G18" s="20" t="s">
        <v>25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42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7</v>
      </c>
      <c r="B23" s="71"/>
      <c r="C23" s="72"/>
      <c r="D23" s="23" t="s">
        <v>12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x14ac:dyDescent="0.25">
      <c r="A24" s="23" t="s">
        <v>8</v>
      </c>
      <c r="B24" s="71"/>
      <c r="C24" s="72"/>
      <c r="D24" s="23" t="s">
        <v>15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2"/>
    </row>
    <row r="25" spans="1:17" x14ac:dyDescent="0.25">
      <c r="A25" s="23" t="s">
        <v>9</v>
      </c>
      <c r="B25" s="71"/>
      <c r="C25" s="72"/>
      <c r="D25" s="23" t="s">
        <v>14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2"/>
    </row>
    <row r="26" spans="1:17" x14ac:dyDescent="0.25">
      <c r="A26" s="41" t="s">
        <v>10</v>
      </c>
      <c r="B26" s="41"/>
      <c r="C26" s="41"/>
      <c r="D26" s="41" t="s">
        <v>13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11</v>
      </c>
      <c r="B27" s="41"/>
      <c r="C27" s="41"/>
      <c r="D27" s="41" t="s">
        <v>62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36" t="s">
        <v>66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16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17</v>
      </c>
      <c r="P31" s="32"/>
      <c r="Q31" s="32"/>
    </row>
    <row r="32" spans="1:17" ht="30" customHeight="1" x14ac:dyDescent="0.25">
      <c r="A32" s="26" t="s">
        <v>78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5"/>
    </row>
    <row r="33" spans="1:17" ht="30" customHeight="1" x14ac:dyDescent="0.25">
      <c r="A33" s="26" t="s">
        <v>77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5"/>
    </row>
    <row r="34" spans="1:17" ht="30" customHeight="1" x14ac:dyDescent="0.25">
      <c r="A34" s="26" t="s">
        <v>79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"/>
    </row>
    <row r="35" spans="1:17" x14ac:dyDescent="0.25">
      <c r="A35" s="23" t="s">
        <v>80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36" t="s">
        <v>81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29" t="s">
        <v>16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1" t="s">
        <v>17</v>
      </c>
      <c r="P39" s="32"/>
      <c r="Q39" s="32"/>
    </row>
    <row r="40" spans="1:17" ht="30" customHeight="1" x14ac:dyDescent="0.25">
      <c r="A40" s="26" t="s">
        <v>82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5"/>
    </row>
    <row r="41" spans="1:17" ht="30" customHeight="1" x14ac:dyDescent="0.25">
      <c r="A41" s="26" t="s">
        <v>83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5"/>
    </row>
    <row r="42" spans="1:17" x14ac:dyDescent="0.25">
      <c r="A42" s="23" t="s">
        <v>84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5"/>
    </row>
    <row r="43" spans="1:17" x14ac:dyDescent="0.25">
      <c r="A43" s="23" t="s">
        <v>85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36" t="s">
        <v>86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 ht="30" customHeight="1" x14ac:dyDescent="0.25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  <row r="47" spans="1:17" x14ac:dyDescent="0.25">
      <c r="A47" s="29" t="s">
        <v>16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17</v>
      </c>
      <c r="P47" s="32"/>
      <c r="Q47" s="32"/>
    </row>
    <row r="48" spans="1:17" ht="15" customHeight="1" x14ac:dyDescent="0.25">
      <c r="A48" s="26" t="s">
        <v>87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5"/>
    </row>
    <row r="49" spans="1:17" x14ac:dyDescent="0.25">
      <c r="A49" s="23" t="s">
        <v>88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5"/>
    </row>
    <row r="50" spans="1:17" x14ac:dyDescent="0.25">
      <c r="A50" s="23" t="s">
        <v>126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5"/>
    </row>
    <row r="51" spans="1:17" ht="30" customHeight="1" x14ac:dyDescent="0.25">
      <c r="A51" s="26" t="s">
        <v>89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5"/>
    </row>
    <row r="52" spans="1:17" ht="30" customHeight="1" x14ac:dyDescent="0.25">
      <c r="A52" s="26" t="s">
        <v>90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5"/>
      <c r="Q52" s="5"/>
    </row>
    <row r="53" spans="1:17" ht="1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" customHeight="1" x14ac:dyDescent="0.25">
      <c r="A54" s="36" t="s">
        <v>123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</row>
    <row r="55" spans="1:17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</row>
    <row r="56" spans="1:17" x14ac:dyDescent="0.25">
      <c r="A56" s="29" t="s">
        <v>16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1" t="s">
        <v>17</v>
      </c>
      <c r="P56" s="32"/>
      <c r="Q56" s="32"/>
    </row>
    <row r="57" spans="1:17" ht="30" customHeight="1" x14ac:dyDescent="0.25">
      <c r="A57" s="26" t="s">
        <v>91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5"/>
    </row>
    <row r="58" spans="1:17" ht="15" customHeight="1" x14ac:dyDescent="0.25">
      <c r="A58" s="23" t="s">
        <v>92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5"/>
    </row>
    <row r="59" spans="1:17" ht="15" customHeight="1" x14ac:dyDescent="0.25">
      <c r="A59" s="23" t="s">
        <v>93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5"/>
      <c r="Q59" s="5"/>
    </row>
    <row r="60" spans="1:17" ht="15" customHeight="1" x14ac:dyDescent="0.25">
      <c r="A60" s="23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  <c r="Q60" s="5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6" t="s">
        <v>95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</row>
    <row r="63" spans="1:17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</row>
    <row r="64" spans="1:17" ht="15" customHeight="1" x14ac:dyDescent="0.25">
      <c r="A64" s="29" t="s">
        <v>16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1" t="s">
        <v>17</v>
      </c>
      <c r="P64" s="32"/>
      <c r="Q64" s="32"/>
    </row>
    <row r="65" spans="1:17" ht="15" customHeight="1" x14ac:dyDescent="0.25">
      <c r="A65" s="23" t="s">
        <v>96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5"/>
      <c r="Q65" s="5"/>
    </row>
    <row r="66" spans="1:17" ht="15" customHeight="1" x14ac:dyDescent="0.25">
      <c r="A66" s="26" t="s">
        <v>97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5"/>
    </row>
    <row r="67" spans="1:17" ht="15" customHeight="1" x14ac:dyDescent="0.25">
      <c r="A67" s="26" t="s">
        <v>98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5"/>
    </row>
    <row r="68" spans="1:17" ht="15" customHeight="1" x14ac:dyDescent="0.25">
      <c r="A68" s="26" t="s">
        <v>99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5"/>
      <c r="Q68" s="5"/>
    </row>
    <row r="69" spans="1:17" x14ac:dyDescent="0.25">
      <c r="A69" s="26" t="s">
        <v>100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5"/>
      <c r="Q69" s="5"/>
    </row>
    <row r="70" spans="1:17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</row>
    <row r="71" spans="1:17" ht="15" customHeight="1" x14ac:dyDescent="0.25">
      <c r="A71" s="36" t="s">
        <v>101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ht="1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ht="15" customHeight="1" x14ac:dyDescent="0.25">
      <c r="A73" s="29" t="s">
        <v>16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1" t="s">
        <v>17</v>
      </c>
      <c r="P73" s="32"/>
      <c r="Q73" s="32"/>
    </row>
    <row r="74" spans="1:17" ht="15" customHeight="1" x14ac:dyDescent="0.25">
      <c r="A74" s="23" t="s">
        <v>102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5"/>
      <c r="Q74" s="5"/>
    </row>
    <row r="75" spans="1:17" ht="30" customHeight="1" x14ac:dyDescent="0.25">
      <c r="A75" s="26" t="s">
        <v>103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8"/>
      <c r="Q75" s="5"/>
    </row>
    <row r="76" spans="1:17" ht="15" customHeight="1" x14ac:dyDescent="0.25">
      <c r="A76" s="26" t="s">
        <v>104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8"/>
      <c r="Q76" s="5"/>
    </row>
    <row r="77" spans="1:17" ht="30" customHeight="1" x14ac:dyDescent="0.25">
      <c r="A77" s="26" t="s">
        <v>105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5"/>
      <c r="Q77" s="5"/>
    </row>
    <row r="78" spans="1:17" x14ac:dyDescent="0.25">
      <c r="A78" s="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</row>
    <row r="79" spans="1:17" x14ac:dyDescent="0.25">
      <c r="A79" s="36" t="s">
        <v>106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x14ac:dyDescent="0.25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</row>
    <row r="81" spans="1:17" ht="15" customHeight="1" x14ac:dyDescent="0.25">
      <c r="A81" s="29" t="s">
        <v>16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 t="s">
        <v>17</v>
      </c>
      <c r="P81" s="32"/>
      <c r="Q81" s="32"/>
    </row>
    <row r="82" spans="1:17" ht="30" customHeight="1" x14ac:dyDescent="0.25">
      <c r="A82" s="26" t="s">
        <v>107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8"/>
      <c r="Q82" s="5"/>
    </row>
    <row r="83" spans="1:17" x14ac:dyDescent="0.25">
      <c r="A83" s="23" t="s">
        <v>108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5"/>
      <c r="Q83" s="5"/>
    </row>
    <row r="84" spans="1:17" ht="30" customHeight="1" x14ac:dyDescent="0.25">
      <c r="A84" s="26" t="s">
        <v>109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8"/>
      <c r="Q84" s="5"/>
    </row>
    <row r="85" spans="1:17" ht="30" customHeight="1" x14ac:dyDescent="0.25">
      <c r="A85" s="26" t="s">
        <v>110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5"/>
      <c r="Q85" s="5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</row>
    <row r="87" spans="1:17" ht="15" customHeight="1" x14ac:dyDescent="0.25">
      <c r="A87" s="36" t="s">
        <v>111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</row>
    <row r="88" spans="1:17" ht="30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</row>
    <row r="89" spans="1:17" ht="15" customHeight="1" x14ac:dyDescent="0.25">
      <c r="A89" s="29" t="s">
        <v>16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76" t="s">
        <v>17</v>
      </c>
      <c r="P89" s="77"/>
      <c r="Q89" s="32"/>
    </row>
    <row r="90" spans="1:17" ht="15" customHeight="1" x14ac:dyDescent="0.25">
      <c r="A90" s="26" t="s">
        <v>112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5"/>
      <c r="Q90" s="5"/>
    </row>
    <row r="91" spans="1:17" x14ac:dyDescent="0.25">
      <c r="A91" s="26" t="s">
        <v>113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5"/>
      <c r="Q91" s="5"/>
    </row>
    <row r="92" spans="1:17" ht="30" customHeight="1" x14ac:dyDescent="0.25">
      <c r="A92" s="26" t="s">
        <v>114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5"/>
      <c r="Q92" s="5"/>
    </row>
    <row r="93" spans="1:17" x14ac:dyDescent="0.25">
      <c r="A93" s="26" t="s">
        <v>115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5"/>
      <c r="Q93" s="5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42" t="s">
        <v>18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1:17" x14ac:dyDescent="0.25">
      <c r="A96" s="73" t="s">
        <v>19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  <c r="N96" s="58" t="s">
        <v>20</v>
      </c>
      <c r="O96" s="59"/>
      <c r="P96" s="58" t="s">
        <v>21</v>
      </c>
      <c r="Q96" s="59"/>
    </row>
    <row r="97" spans="1:17" x14ac:dyDescent="0.25">
      <c r="A97" s="73" t="s">
        <v>22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5"/>
      <c r="N97" s="58">
        <f>SUM(Q32:Q35)</f>
        <v>0</v>
      </c>
      <c r="O97" s="59"/>
      <c r="P97" s="60" t="e">
        <f>AVERAGE(Q32:Q35)</f>
        <v>#DIV/0!</v>
      </c>
      <c r="Q97" s="61"/>
    </row>
    <row r="98" spans="1:17" x14ac:dyDescent="0.25">
      <c r="A98" s="44" t="s">
        <v>67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44" t="s">
        <v>116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44" t="s">
        <v>117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44" t="s">
        <v>118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55" t="s">
        <v>119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7"/>
      <c r="N102" s="58">
        <f>SUM(Q74:Q77)</f>
        <v>0</v>
      </c>
      <c r="O102" s="59"/>
      <c r="P102" s="60" t="e">
        <f>AVERAGE(Q74:Q77)</f>
        <v>#DIV/0!</v>
      </c>
      <c r="Q102" s="61"/>
    </row>
    <row r="103" spans="1:17" x14ac:dyDescent="0.25">
      <c r="A103" s="55" t="s">
        <v>120</v>
      </c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7"/>
      <c r="N103" s="58">
        <f>SUM(Q82:Q85)</f>
        <v>0</v>
      </c>
      <c r="O103" s="59"/>
      <c r="P103" s="60" t="e">
        <f>AVERAGE(Q82:Q85)</f>
        <v>#DIV/0!</v>
      </c>
      <c r="Q103" s="61"/>
    </row>
    <row r="104" spans="1:17" x14ac:dyDescent="0.25">
      <c r="A104" s="55" t="s">
        <v>121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58">
        <f>SUM(Q90:Q93)</f>
        <v>0</v>
      </c>
      <c r="O104" s="59"/>
      <c r="P104" s="60" t="e">
        <f>AVERAGE(Q90:Q93)</f>
        <v>#DIV/0!</v>
      </c>
      <c r="Q104" s="61"/>
    </row>
    <row r="105" spans="1:17" x14ac:dyDescent="0.25">
      <c r="A105" s="52" t="s">
        <v>23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>
        <f>SUM(N97:O104)</f>
        <v>0</v>
      </c>
      <c r="O105" s="53"/>
      <c r="P105" s="54" t="e">
        <f>AVERAGE(P97:Q104)</f>
        <v>#DIV/0!</v>
      </c>
      <c r="Q105" s="54"/>
    </row>
  </sheetData>
  <sheetProtection algorithmName="SHA-512" hashValue="9JCx1kIW/tAyNcmH+OiQVVdLu5/lbAgGKmEEUY14ZDDSNDkVg4VubgJOF4Mz41mACtW5BIX7oYUrW6f11TPYng==" saltValue="ZxtXoYINnmHGgMeLrBHDHw==" spinCount="100000" sheet="1" objects="1" scenarios="1"/>
  <mergeCells count="130"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</mergeCells>
  <dataValidations count="1">
    <dataValidation type="whole" allowBlank="1" showInputMessage="1" showErrorMessage="1" errorTitle="Erro" error="Favor digitar valor entre 1 e 5" sqref="Q32:Q35 Q40:Q43 Q48:Q52 Q57:Q60 Q65:Q69 Q74:Q77 Q82:Q85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73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62" t="s">
        <v>74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4" t="s">
        <v>32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70" t="s">
        <v>33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75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37" t="s">
        <v>76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38" t="s">
        <v>26</v>
      </c>
      <c r="B39" s="39"/>
      <c r="C39" s="39"/>
      <c r="D39" s="39"/>
      <c r="E39" s="39"/>
      <c r="G39" s="20" t="s">
        <v>25</v>
      </c>
      <c r="H39" s="20"/>
      <c r="I39" s="20"/>
      <c r="J39" s="20"/>
      <c r="K39" s="20"/>
      <c r="L39" s="20"/>
      <c r="M39" s="20"/>
      <c r="N39" s="20"/>
      <c r="O39" s="20"/>
      <c r="P39" s="20"/>
    </row>
    <row r="40" spans="1:17" x14ac:dyDescent="0.25">
      <c r="A40" s="39"/>
      <c r="B40" s="39"/>
      <c r="C40" s="39"/>
      <c r="D40" s="39"/>
      <c r="E40" s="39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G41" s="33" t="s">
        <v>27</v>
      </c>
      <c r="H41" s="20"/>
      <c r="I41" s="20"/>
      <c r="J41" s="20"/>
      <c r="K41" s="20"/>
      <c r="L41" s="20"/>
      <c r="M41" s="20"/>
      <c r="N41" s="20"/>
      <c r="O41" s="20"/>
      <c r="P41" s="20"/>
    </row>
    <row r="43" spans="1:17" x14ac:dyDescent="0.25">
      <c r="A43" s="38" t="s">
        <v>26</v>
      </c>
      <c r="B43" s="39"/>
      <c r="C43" s="39"/>
      <c r="D43" s="39"/>
      <c r="E43" s="39"/>
      <c r="G43" s="20" t="s">
        <v>25</v>
      </c>
      <c r="H43" s="20"/>
      <c r="I43" s="20"/>
      <c r="J43" s="20"/>
      <c r="K43" s="20"/>
      <c r="L43" s="20"/>
      <c r="M43" s="20"/>
      <c r="N43" s="20"/>
      <c r="O43" s="20"/>
      <c r="P43" s="20"/>
    </row>
    <row r="44" spans="1:17" x14ac:dyDescent="0.25">
      <c r="A44" s="39"/>
      <c r="B44" s="39"/>
      <c r="C44" s="39"/>
      <c r="D44" s="39"/>
      <c r="E44" s="39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11"/>
      <c r="B45" s="11"/>
      <c r="C45" s="11"/>
      <c r="D45" s="11"/>
      <c r="E45" s="11"/>
      <c r="G45" s="33" t="s">
        <v>28</v>
      </c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A46" s="11"/>
      <c r="B46" s="11"/>
      <c r="C46" s="11"/>
      <c r="D46" s="11"/>
      <c r="E46" s="11"/>
    </row>
    <row r="47" spans="1:17" x14ac:dyDescent="0.25">
      <c r="A47" s="38" t="s">
        <v>26</v>
      </c>
      <c r="B47" s="39"/>
      <c r="C47" s="39"/>
      <c r="D47" s="39"/>
      <c r="E47" s="39"/>
      <c r="G47" s="20" t="s">
        <v>25</v>
      </c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5">
      <c r="A48" s="39"/>
      <c r="B48" s="39"/>
      <c r="C48" s="39"/>
      <c r="D48" s="39"/>
      <c r="E48" s="39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7:16" x14ac:dyDescent="0.25">
      <c r="G49" s="33" t="s">
        <v>35</v>
      </c>
      <c r="H49" s="20"/>
      <c r="I49" s="20"/>
      <c r="J49" s="20"/>
      <c r="K49" s="20"/>
      <c r="L49" s="20"/>
      <c r="M49" s="20"/>
      <c r="N49" s="20"/>
      <c r="O49" s="20"/>
      <c r="P49" s="20"/>
    </row>
    <row r="50" spans="7:16" x14ac:dyDescent="0.25">
      <c r="G50" s="33"/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V1P8n+2iwVb8COH0MLPJIbwmn6dcrjwb2PDNZfiP+QEuCvO8dCighGZ5lRIm15s6mO5g2hioCdZnS5RL6Qwqkg==" saltValue="EyNu1dmYHXFdEgK4HxcdkQ==" spinCount="100000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36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4" spans="1:17" x14ac:dyDescent="0.25">
      <c r="A14" s="104" t="s">
        <v>127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6" spans="1:17" x14ac:dyDescent="0.25">
      <c r="A16" s="30" t="s">
        <v>37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130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00"/>
    </row>
    <row r="22" spans="1:17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00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</row>
    <row r="25" spans="1:17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00"/>
    </row>
    <row r="26" spans="1:17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00"/>
    </row>
    <row r="27" spans="1:17" x14ac:dyDescent="0.25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9" spans="1:17" x14ac:dyDescent="0.25">
      <c r="A29" s="38" t="s">
        <v>26</v>
      </c>
      <c r="B29" s="39"/>
      <c r="C29" s="39"/>
      <c r="D29" s="39"/>
      <c r="E29" s="39"/>
      <c r="G29" s="20" t="s">
        <v>25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27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38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2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</row>
    <row r="41" spans="1:17" x14ac:dyDescent="0.2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</row>
    <row r="42" spans="1:17" x14ac:dyDescent="0.2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3"/>
    </row>
    <row r="44" spans="1:17" x14ac:dyDescent="0.25">
      <c r="A44" s="38" t="s">
        <v>26</v>
      </c>
      <c r="B44" s="39"/>
      <c r="C44" s="39"/>
      <c r="D44" s="39"/>
      <c r="E44" s="39"/>
      <c r="G44" s="20" t="s">
        <v>25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35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26</v>
      </c>
      <c r="B48" s="39"/>
      <c r="C48" s="39"/>
      <c r="D48" s="39"/>
      <c r="E48" s="39"/>
      <c r="G48" s="20" t="s">
        <v>25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28</v>
      </c>
      <c r="H50" s="20"/>
      <c r="I50" s="20"/>
      <c r="J50" s="20"/>
      <c r="K50" s="20"/>
      <c r="L50" s="20"/>
      <c r="M50" s="20"/>
      <c r="N50" s="20"/>
      <c r="O50" s="20"/>
      <c r="P50" s="20"/>
    </row>
  </sheetData>
  <sheetProtection algorithmName="SHA-512" hashValue="zMnCp5knXN/pd9iVCpsJlL6tcBICrVgUtz4UFAgyozwqiwVuaQ1xe2cL2RywOx2jJ6h0DU42LunpPTXj3RxmYQ==" saltValue="nmgxiJ280b5uKQvvnPnp3A==" spinCount="100000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A2" s="20"/>
      <c r="B2" s="20"/>
      <c r="C2" s="62" t="s">
        <v>128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20"/>
      <c r="B3" s="20"/>
      <c r="C3" s="63" t="s">
        <v>129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25">
      <c r="A4" s="62" t="s">
        <v>39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6" spans="1:17" x14ac:dyDescent="0.25">
      <c r="A6" s="47" t="s">
        <v>2</v>
      </c>
      <c r="B6" s="47"/>
      <c r="C6" s="47"/>
      <c r="D6" s="55">
        <f>'ANEXO IV COMANDO - AA'!D6:Q6</f>
        <v>0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x14ac:dyDescent="0.25">
      <c r="A7" s="47" t="s">
        <v>29</v>
      </c>
      <c r="B7" s="47"/>
      <c r="C7" s="47"/>
      <c r="D7" s="55">
        <f>'ANEXO IV COMANDO - AA'!D7:Q7</f>
        <v>0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7"/>
    </row>
    <row r="8" spans="1:17" x14ac:dyDescent="0.25">
      <c r="A8" s="47" t="s">
        <v>5</v>
      </c>
      <c r="B8" s="47"/>
      <c r="C8" s="47"/>
      <c r="D8" s="55">
        <f>'ANEXO IV COMANDO - AA'!D8:H8</f>
        <v>0</v>
      </c>
      <c r="E8" s="56"/>
      <c r="F8" s="56"/>
      <c r="G8" s="56"/>
      <c r="H8" s="57"/>
      <c r="I8" s="78" t="str">
        <f>'ANEXO IV COMANDO - AA'!I8</f>
        <v>RG (    ) ou  RS  (    ):</v>
      </c>
      <c r="J8" s="79"/>
      <c r="K8" s="80"/>
      <c r="L8" s="55">
        <f>'ANEXO IV COMANDO - AA'!L8:Q8</f>
        <v>0</v>
      </c>
      <c r="M8" s="56"/>
      <c r="N8" s="56"/>
      <c r="O8" s="56"/>
      <c r="P8" s="56"/>
      <c r="Q8" s="57"/>
    </row>
    <row r="9" spans="1:17" x14ac:dyDescent="0.25">
      <c r="A9" s="47" t="s">
        <v>3</v>
      </c>
      <c r="B9" s="47"/>
      <c r="C9" s="47"/>
      <c r="D9" s="55">
        <f>'ANEXO IV COMANDO - AA'!D9:Q9</f>
        <v>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x14ac:dyDescent="0.25">
      <c r="A10" s="47" t="s">
        <v>4</v>
      </c>
      <c r="B10" s="47"/>
      <c r="C10" s="47"/>
      <c r="D10" s="55">
        <f>'ANEXO IV COMANDO - AA'!D10:Q10</f>
        <v>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</row>
    <row r="11" spans="1:17" x14ac:dyDescent="0.25">
      <c r="A11" s="47" t="s">
        <v>30</v>
      </c>
      <c r="B11" s="47"/>
      <c r="C11" s="47"/>
      <c r="D11" s="55">
        <f>'ANEXO IV COMANDO - AA'!D11:Q11</f>
        <v>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7"/>
    </row>
    <row r="12" spans="1:17" x14ac:dyDescent="0.25">
      <c r="A12" s="47" t="s">
        <v>31</v>
      </c>
      <c r="B12" s="47"/>
      <c r="C12" s="47"/>
      <c r="D12" s="55">
        <f>'ANEXO IV COMANDO - AA'!D12:Q12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7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51" t="s">
        <v>43</v>
      </c>
      <c r="D14" s="152"/>
      <c r="E14" s="152"/>
      <c r="F14" s="152"/>
      <c r="G14" s="152"/>
      <c r="H14" s="152"/>
      <c r="I14" s="152"/>
      <c r="J14" s="149" t="s">
        <v>44</v>
      </c>
      <c r="K14" s="149"/>
      <c r="L14" s="149"/>
      <c r="M14" s="155" t="s">
        <v>45</v>
      </c>
      <c r="N14" s="155"/>
      <c r="O14" s="156"/>
    </row>
    <row r="15" spans="1:17" ht="15.75" thickBot="1" x14ac:dyDescent="0.3">
      <c r="C15" s="153"/>
      <c r="D15" s="154"/>
      <c r="E15" s="154"/>
      <c r="F15" s="154"/>
      <c r="G15" s="154"/>
      <c r="H15" s="154"/>
      <c r="I15" s="154"/>
      <c r="J15" s="150"/>
      <c r="K15" s="150"/>
      <c r="L15" s="150"/>
      <c r="M15" s="126"/>
      <c r="N15" s="126"/>
      <c r="O15" s="127"/>
    </row>
    <row r="16" spans="1:17" x14ac:dyDescent="0.25">
      <c r="C16" s="120" t="s">
        <v>1</v>
      </c>
      <c r="D16" s="121"/>
      <c r="E16" s="121"/>
      <c r="F16" s="121"/>
      <c r="G16" s="121"/>
      <c r="H16" s="121"/>
      <c r="I16" s="121"/>
      <c r="J16" s="147">
        <f>'ANEXO IV COMANDO - AA'!N105</f>
        <v>0</v>
      </c>
      <c r="K16" s="147"/>
      <c r="L16" s="147"/>
      <c r="M16" s="147">
        <f>(J16*0.3)</f>
        <v>0</v>
      </c>
      <c r="N16" s="147"/>
      <c r="O16" s="148"/>
    </row>
    <row r="17" spans="1:17" ht="15.75" thickBot="1" x14ac:dyDescent="0.3">
      <c r="C17" s="122"/>
      <c r="D17" s="123"/>
      <c r="E17" s="123"/>
      <c r="F17" s="123"/>
      <c r="G17" s="123"/>
      <c r="H17" s="123"/>
      <c r="I17" s="123"/>
      <c r="J17" s="126" t="s">
        <v>46</v>
      </c>
      <c r="K17" s="126"/>
      <c r="L17" s="126"/>
      <c r="M17" s="126" t="s">
        <v>47</v>
      </c>
      <c r="N17" s="126"/>
      <c r="O17" s="127"/>
    </row>
    <row r="18" spans="1:17" x14ac:dyDescent="0.25">
      <c r="C18" s="120" t="s">
        <v>68</v>
      </c>
      <c r="D18" s="121"/>
      <c r="E18" s="121"/>
      <c r="F18" s="121"/>
      <c r="G18" s="121"/>
      <c r="H18" s="121"/>
      <c r="I18" s="121"/>
      <c r="J18" s="147">
        <f>'ANEXO IV COMANDO - ACI'!N105</f>
        <v>0</v>
      </c>
      <c r="K18" s="147"/>
      <c r="L18" s="147"/>
      <c r="M18" s="147">
        <f>(J18*0.7)</f>
        <v>0</v>
      </c>
      <c r="N18" s="147"/>
      <c r="O18" s="148"/>
    </row>
    <row r="19" spans="1:17" ht="15.75" thickBot="1" x14ac:dyDescent="0.3">
      <c r="C19" s="122"/>
      <c r="D19" s="123"/>
      <c r="E19" s="123"/>
      <c r="F19" s="123"/>
      <c r="G19" s="123"/>
      <c r="H19" s="123"/>
      <c r="I19" s="123"/>
      <c r="J19" s="126" t="s">
        <v>69</v>
      </c>
      <c r="K19" s="126"/>
      <c r="L19" s="126"/>
      <c r="M19" s="126" t="s">
        <v>70</v>
      </c>
      <c r="N19" s="126"/>
      <c r="O19" s="127"/>
    </row>
    <row r="20" spans="1:17" x14ac:dyDescent="0.25">
      <c r="C20" s="120" t="s">
        <v>48</v>
      </c>
      <c r="D20" s="121"/>
      <c r="E20" s="121"/>
      <c r="F20" s="121"/>
      <c r="G20" s="121"/>
      <c r="H20" s="121"/>
      <c r="I20" s="121"/>
      <c r="J20" s="124">
        <f>SUM(M16,M18)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2"/>
      <c r="D21" s="123"/>
      <c r="E21" s="123"/>
      <c r="F21" s="123"/>
      <c r="G21" s="123"/>
      <c r="H21" s="123"/>
      <c r="I21" s="123"/>
      <c r="J21" s="126" t="s">
        <v>71</v>
      </c>
      <c r="K21" s="126"/>
      <c r="L21" s="126"/>
      <c r="M21" s="126"/>
      <c r="N21" s="126"/>
      <c r="O21" s="127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4"/>
      <c r="K22" s="14"/>
      <c r="L22" s="14"/>
      <c r="M22" s="14"/>
      <c r="N22" s="14"/>
      <c r="O22" s="14"/>
    </row>
    <row r="23" spans="1:17" ht="15.75" thickBot="1" x14ac:dyDescent="0.3">
      <c r="C23" s="144" t="s">
        <v>58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</row>
    <row r="24" spans="1:17" ht="15" customHeight="1" x14ac:dyDescent="0.25">
      <c r="C24" s="128" t="s">
        <v>59</v>
      </c>
      <c r="D24" s="129"/>
      <c r="E24" s="129"/>
      <c r="F24" s="129"/>
      <c r="G24" s="129"/>
      <c r="H24" s="129"/>
      <c r="I24" s="129"/>
      <c r="J24" s="124">
        <f>(J20/170*100)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30"/>
      <c r="D25" s="131"/>
      <c r="E25" s="131"/>
      <c r="F25" s="131"/>
      <c r="G25" s="131"/>
      <c r="H25" s="131"/>
      <c r="I25" s="131"/>
      <c r="J25" s="126" t="s">
        <v>50</v>
      </c>
      <c r="K25" s="126"/>
      <c r="L25" s="126"/>
      <c r="M25" s="126"/>
      <c r="N25" s="126"/>
      <c r="O25" s="127"/>
    </row>
    <row r="26" spans="1:17" ht="15" customHeight="1" x14ac:dyDescent="0.25">
      <c r="C26" s="135" t="s">
        <v>56</v>
      </c>
      <c r="D26" s="136"/>
      <c r="E26" s="136"/>
      <c r="F26" s="136"/>
      <c r="G26" s="136"/>
      <c r="H26" s="136"/>
      <c r="I26" s="137"/>
      <c r="J26" s="132">
        <f>J20/34</f>
        <v>0</v>
      </c>
      <c r="K26" s="133"/>
      <c r="L26" s="133"/>
      <c r="M26" s="133"/>
      <c r="N26" s="133"/>
      <c r="O26" s="134"/>
    </row>
    <row r="27" spans="1:17" ht="15.75" thickBot="1" x14ac:dyDescent="0.3">
      <c r="C27" s="138"/>
      <c r="D27" s="139"/>
      <c r="E27" s="139"/>
      <c r="F27" s="139"/>
      <c r="G27" s="139"/>
      <c r="H27" s="139"/>
      <c r="I27" s="140"/>
      <c r="J27" s="141" t="s">
        <v>57</v>
      </c>
      <c r="K27" s="142"/>
      <c r="L27" s="142"/>
      <c r="M27" s="142"/>
      <c r="N27" s="142"/>
      <c r="O27" s="143"/>
    </row>
    <row r="28" spans="1:17" x14ac:dyDescent="0.25">
      <c r="C28" s="15"/>
      <c r="D28" s="15"/>
      <c r="E28" s="15"/>
      <c r="F28" s="15"/>
      <c r="G28" s="15"/>
      <c r="H28" s="15"/>
      <c r="I28" s="15"/>
      <c r="J28" s="14"/>
      <c r="K28" s="16"/>
      <c r="L28" s="16"/>
      <c r="M28" s="16"/>
      <c r="N28" s="16"/>
      <c r="O28" s="16"/>
    </row>
    <row r="29" spans="1:17" ht="15" customHeight="1" x14ac:dyDescent="0.25">
      <c r="A29" s="36" t="s">
        <v>60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0" t="s">
        <v>72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30" t="s">
        <v>124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30" t="s">
        <v>49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20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20" x14ac:dyDescent="0.25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3"/>
    </row>
    <row r="38" spans="1:20" x14ac:dyDescent="0.25">
      <c r="A38" s="30" t="s">
        <v>53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8"/>
    </row>
    <row r="39" spans="1:20" x14ac:dyDescent="0.25">
      <c r="A39" s="106" t="s">
        <v>51</v>
      </c>
      <c r="B39" s="105"/>
      <c r="C39" s="113"/>
      <c r="D39" s="114"/>
      <c r="E39" s="114"/>
      <c r="F39" s="114"/>
      <c r="G39" s="114"/>
      <c r="H39" s="114"/>
      <c r="I39" s="114"/>
      <c r="J39" s="114"/>
      <c r="K39" s="114"/>
      <c r="L39" s="115"/>
      <c r="M39" s="18"/>
    </row>
    <row r="40" spans="1:20" x14ac:dyDescent="0.25">
      <c r="A40" s="105"/>
      <c r="B40" s="105"/>
      <c r="C40" s="116"/>
      <c r="D40" s="117"/>
      <c r="E40" s="117"/>
      <c r="F40" s="117"/>
      <c r="G40" s="117"/>
      <c r="H40" s="117"/>
      <c r="I40" s="117"/>
      <c r="J40" s="117"/>
      <c r="K40" s="117"/>
      <c r="L40" s="118"/>
      <c r="M40" s="18"/>
      <c r="T40" s="3"/>
    </row>
    <row r="41" spans="1:20" x14ac:dyDescent="0.25">
      <c r="A41" s="106" t="s">
        <v>54</v>
      </c>
      <c r="B41" s="105"/>
      <c r="C41" s="107"/>
      <c r="D41" s="108"/>
      <c r="E41" s="108"/>
      <c r="F41" s="108"/>
      <c r="G41" s="108"/>
      <c r="H41" s="108"/>
      <c r="I41" s="108"/>
      <c r="J41" s="108"/>
      <c r="K41" s="108"/>
      <c r="L41" s="109"/>
      <c r="M41" s="119" t="s">
        <v>24</v>
      </c>
      <c r="N41" s="38"/>
      <c r="O41" s="38"/>
      <c r="P41" s="38"/>
      <c r="Q41" s="38"/>
    </row>
    <row r="42" spans="1:20" x14ac:dyDescent="0.25">
      <c r="A42" s="105"/>
      <c r="B42" s="105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119"/>
      <c r="N42" s="38"/>
      <c r="O42" s="38"/>
      <c r="P42" s="38"/>
      <c r="Q42" s="38"/>
    </row>
    <row r="43" spans="1:20" x14ac:dyDescent="0.25">
      <c r="A43" s="30" t="s">
        <v>52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11"/>
      <c r="N43" s="11"/>
      <c r="O43" s="11"/>
      <c r="P43" s="11"/>
      <c r="Q43" s="11"/>
    </row>
    <row r="44" spans="1:20" x14ac:dyDescent="0.25">
      <c r="A44" s="106" t="s">
        <v>51</v>
      </c>
      <c r="B44" s="105"/>
      <c r="C44" s="113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20" x14ac:dyDescent="0.25">
      <c r="A45" s="105"/>
      <c r="B45" s="105"/>
      <c r="C45" s="116"/>
      <c r="D45" s="117"/>
      <c r="E45" s="117"/>
      <c r="F45" s="117"/>
      <c r="G45" s="117"/>
      <c r="H45" s="117"/>
      <c r="I45" s="117"/>
      <c r="J45" s="117"/>
      <c r="K45" s="117"/>
      <c r="L45" s="118"/>
    </row>
    <row r="46" spans="1:20" x14ac:dyDescent="0.25">
      <c r="A46" s="106" t="s">
        <v>54</v>
      </c>
      <c r="B46" s="105"/>
      <c r="C46" s="107"/>
      <c r="D46" s="108"/>
      <c r="E46" s="108"/>
      <c r="F46" s="108"/>
      <c r="G46" s="108"/>
      <c r="H46" s="108"/>
      <c r="I46" s="108"/>
      <c r="J46" s="108"/>
      <c r="K46" s="108"/>
      <c r="L46" s="109"/>
      <c r="M46" s="38" t="s">
        <v>24</v>
      </c>
      <c r="N46" s="39"/>
      <c r="O46" s="39"/>
      <c r="P46" s="39"/>
      <c r="Q46" s="39"/>
    </row>
    <row r="47" spans="1:20" x14ac:dyDescent="0.25">
      <c r="A47" s="105"/>
      <c r="B47" s="105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39"/>
      <c r="N47" s="39"/>
      <c r="O47" s="39"/>
      <c r="P47" s="39"/>
      <c r="Q47" s="39"/>
    </row>
  </sheetData>
  <sheetProtection algorithmName="SHA-512" hashValue="T8vTJvKjYv5Qp+9kMhAfYUlgPMdzb/BQ2m4JYeOZ8Y3Hu/L/WuLkwbNGB+VK/9RKIL8zXtXmajUqRidImXg4Kg==" saltValue="qqQki0/WXa2YmPplZkZyeA==" spinCount="100000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2015-02-10T13:44:07Z</cp:lastPrinted>
  <dcterms:created xsi:type="dcterms:W3CDTF">2015-01-14T13:17:24Z</dcterms:created>
  <dcterms:modified xsi:type="dcterms:W3CDTF">2023-01-26T19:58:07Z</dcterms:modified>
</cp:coreProperties>
</file>