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157-2011\ANEXOS (PLANILHAS)\"/>
    </mc:Choice>
  </mc:AlternateContent>
  <xr:revisionPtr revIDLastSave="0" documentId="13_ncr:1_{9A6AFCE9-1EA9-460A-8437-F11FCD8FCFA4}" xr6:coauthVersionLast="46" xr6:coauthVersionMax="46" xr10:uidLastSave="{00000000-0000-0000-0000-000000000000}"/>
  <bookViews>
    <workbookView xWindow="-120" yWindow="-120" windowWidth="21840" windowHeight="13140" tabRatio="702" xr2:uid="{00000000-000D-0000-FFFF-FFFF00000000}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<sst xmlns="http://schemas.openxmlformats.org/spreadsheetml/2006/main" count="291" uniqueCount="127">
  <si>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</si>
  <si>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</si>
  <si>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</si>
  <si>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</si>
  <si>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</si>
  <si>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</si>
  <si>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</si>
  <si>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</si>
  <si>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</si>
  <si>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</si>
  <si>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</si>
  <si>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</si>
  <si>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</si>
  <si>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</si>
  <si>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</si>
  <si>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</si>
  <si>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</si>
  <si>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</si>
  <si>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</si>
  <si>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</si>
  <si>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</si>
  <si>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</si>
  <si>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</si>
  <si>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</si>
  <si>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</si>
  <si>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</si>
  <si>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</si>
  <si>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</si>
  <si>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</si>
  <si>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</si>
  <si>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</si>
  <si>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</si>
  <si>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</si>
  <si>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</si>
  <si>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</si>
  <si>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</si>
  <si>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</si>
  <si>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</si>
  <si>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</si>
  <si>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</si>
  <si>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</si>
  <si>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</si>
  <si>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</si>
  <si>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</si>
  <si>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</si>
  <si>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</si>
  <si>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</si>
  <si>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</si>
  <si>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</si>
  <si>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</si>
  <si>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</si>
  <si>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</si>
  <si>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</si>
  <si>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</si>
  <si>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</si>
  <si>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</si>
  <si>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</si>
  <si>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</si>
  <si>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</si>
  <si>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</si>
  <si>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</si>
  <si>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</si>
  <si>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</si>
  <si>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</si>
  <si>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</si>
  <si>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</si>
  <si>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</si>
  <si>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</si>
  <si>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</si>
  <si>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</si>
  <si>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</si>
  <si>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</si>
  <si>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</si>
  <si>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</si>
  <si>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</si>
  <si>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</si>
  <si>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</si>
  <si>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</si>
  <si>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</si>
  <si>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</si>
  <si>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</si>
  <si>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</si>
  <si>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</si>
  <si>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</si>
  <si>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</si>
  <si>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</si>
  <si>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</si>
  <si>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</si>
  <si>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</si>
  <si>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</si>
  <si>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</si>
  <si>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</si>
  <si>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</si>
  <si>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</si>
  <si>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</si>
  <si>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</si>
  <si>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</si>
  <si>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</si>
  <si>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</si>
  <si>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</si>
  <si>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</si>
  <si>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</si>
  <si>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</si>
  <si>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</si>
  <si>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</si>
  <si>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</si>
  <si>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</si>
  <si>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</si>
  <si>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</si>
  <si>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</si>
  <si>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</si>
  <si>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</si>
  <si>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</si>
  <si>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</si>
  <si>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</si>
  <si>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</si>
  <si>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</si>
  <si>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</si>
  <si>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</si>
  <si>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</si>
  <si>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</si>
  <si>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AA*0</t>
  </si>
  <si>
    <t>ACI*1</t>
  </si>
  <si>
    <t>ACI = ADI</t>
  </si>
  <si>
    <t>AVALIAÇÃO DE DESEMPENHO INDIVIDUAL - 2023</t>
  </si>
  <si>
    <t>Decreto nº 57.884, de 19 de março de 2012 e Instrução UCRH nº 02/2023</t>
  </si>
  <si>
    <t>Conforme dispõe o artigo 21 do Decreto nº 57.884, de 19 de março de 2012, solicito a Vossa Senhoria revisão da pontuação a mim atribuída na Avaliação de Desempenho Individual correspondente ao ano 2023,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</si>
</sst>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s="2" customFormat="1" ht="15.75" thickBot="1" x14ac:dyDescent="0.3">
      <c r="A4" s="58" t="s">
        <v>64</v>
      </c>
      <c r="B4" s="59"/>
      <c r="C4" s="59"/>
      <c r="D4" s="59"/>
      <c r="E4" s="59"/>
      <c r="F4" s="59"/>
      <c r="G4" s="59"/>
      <c r="H4" s="59"/>
      <c r="I4" s="8" t="s">
        <v>41</v>
      </c>
      <c r="J4" s="59" t="s">
        <v>1</v>
      </c>
      <c r="K4" s="59"/>
      <c r="L4" s="59"/>
      <c r="M4" s="9"/>
      <c r="N4" s="60" t="s">
        <v>67</v>
      </c>
      <c r="O4" s="59"/>
      <c r="P4" s="59"/>
      <c r="Q4" s="59"/>
    </row>
    <row r="6" spans="1:17" x14ac:dyDescent="0.25">
      <c r="A6" s="53" t="s">
        <v>2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53" t="s">
        <v>30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s="4" customFormat="1" ht="15" customHeight="1" x14ac:dyDescent="0.25">
      <c r="A8" s="53" t="s">
        <v>5</v>
      </c>
      <c r="B8" s="53"/>
      <c r="C8" s="54"/>
      <c r="D8" s="50"/>
      <c r="E8" s="51"/>
      <c r="F8" s="51"/>
      <c r="G8" s="51"/>
      <c r="H8" s="52"/>
      <c r="I8" s="47" t="s">
        <v>62</v>
      </c>
      <c r="J8" s="48"/>
      <c r="K8" s="49"/>
      <c r="L8" s="50"/>
      <c r="M8" s="51"/>
      <c r="N8" s="51"/>
      <c r="O8" s="51"/>
      <c r="P8" s="51"/>
      <c r="Q8" s="52"/>
    </row>
    <row r="9" spans="1:17" x14ac:dyDescent="0.25">
      <c r="A9" s="53" t="s">
        <v>3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53" t="s">
        <v>4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53" t="s">
        <v>31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53" t="s">
        <v>32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60" customHeight="1" x14ac:dyDescent="0.25">
      <c r="A13" s="71" t="s">
        <v>66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6" t="s">
        <v>27</v>
      </c>
      <c r="B14" s="77"/>
      <c r="C14" s="77"/>
      <c r="D14" s="77"/>
      <c r="E14" s="77"/>
      <c r="G14" s="55" t="s">
        <v>26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7"/>
      <c r="B15" s="77"/>
      <c r="C15" s="77"/>
      <c r="D15" s="77"/>
      <c r="E15" s="77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3" t="s">
        <v>28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6" t="s">
        <v>27</v>
      </c>
      <c r="B18" s="77"/>
      <c r="C18" s="77"/>
      <c r="D18" s="77"/>
      <c r="E18" s="77"/>
      <c r="G18" s="55" t="s">
        <v>26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7"/>
      <c r="B19" s="77"/>
      <c r="C19" s="77"/>
      <c r="D19" s="77"/>
      <c r="E19" s="77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3" t="s">
        <v>55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1" t="s">
        <v>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68" t="s">
        <v>7</v>
      </c>
      <c r="B23" s="68"/>
      <c r="C23" s="68"/>
      <c r="D23" s="68" t="s">
        <v>12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s="1" customFormat="1" x14ac:dyDescent="0.25">
      <c r="A24" s="69" t="s">
        <v>8</v>
      </c>
      <c r="B24" s="69"/>
      <c r="C24" s="69"/>
      <c r="D24" s="69" t="s">
        <v>15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x14ac:dyDescent="0.25">
      <c r="A25" s="69" t="s">
        <v>9</v>
      </c>
      <c r="B25" s="69"/>
      <c r="C25" s="69"/>
      <c r="D25" s="69" t="s">
        <v>14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7" x14ac:dyDescent="0.25">
      <c r="A26" s="69" t="s">
        <v>10</v>
      </c>
      <c r="B26" s="69"/>
      <c r="C26" s="69"/>
      <c r="D26" s="69" t="s">
        <v>13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11</v>
      </c>
      <c r="B27" s="69"/>
      <c r="C27" s="69"/>
      <c r="D27" s="69" t="s">
        <v>63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7" t="s">
        <v>68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16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17</v>
      </c>
      <c r="P31" s="32"/>
      <c r="Q31" s="32"/>
    </row>
    <row r="32" spans="1:17" x14ac:dyDescent="0.25">
      <c r="A32" s="33" t="s">
        <v>69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5"/>
    </row>
    <row r="33" spans="1:17" s="1" customFormat="1" x14ac:dyDescent="0.25">
      <c r="A33" s="33" t="s">
        <v>70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5"/>
    </row>
    <row r="34" spans="1:17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7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7" t="s">
        <v>73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1" customFormat="1" x14ac:dyDescent="0.25">
      <c r="A39" s="29" t="s">
        <v>16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17</v>
      </c>
      <c r="P39" s="32"/>
      <c r="Q39" s="32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7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5"/>
    </row>
    <row r="42" spans="1:17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5"/>
    </row>
    <row r="43" spans="1:17" x14ac:dyDescent="0.25">
      <c r="A43" s="33" t="s">
        <v>76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7" t="s">
        <v>77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s="1" customFormat="1" x14ac:dyDescent="0.25">
      <c r="A47" s="29" t="s">
        <v>16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17</v>
      </c>
      <c r="P47" s="32"/>
      <c r="Q47" s="32"/>
    </row>
    <row r="48" spans="1:17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5"/>
    </row>
    <row r="49" spans="1:17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5"/>
    </row>
    <row r="50" spans="1:17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5"/>
    </row>
    <row r="51" spans="1:17" x14ac:dyDescent="0.25">
      <c r="A51" s="33" t="s">
        <v>81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7" t="s">
        <v>82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s="1" customFormat="1" x14ac:dyDescent="0.25">
      <c r="A55" s="29" t="s">
        <v>16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17</v>
      </c>
      <c r="P55" s="32"/>
      <c r="Q55" s="32"/>
    </row>
    <row r="56" spans="1:17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5"/>
    </row>
    <row r="57" spans="1:17" x14ac:dyDescent="0.25">
      <c r="A57" s="33" t="s"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7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7" t="s">
        <v>85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s="2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16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17</v>
      </c>
      <c r="P62" s="32"/>
      <c r="Q62" s="32"/>
    </row>
    <row r="63" spans="1:17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5"/>
    </row>
    <row r="64" spans="1:17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5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6" t="s">
        <v>89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</row>
    <row r="68" spans="1:17" ht="15" customHeight="1" x14ac:dyDescent="0.25">
      <c r="A68" s="27" t="s">
        <v>90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5">
      <c r="A70" s="29" t="s">
        <v>16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 t="s">
        <v>17</v>
      </c>
      <c r="P70" s="32"/>
      <c r="Q70" s="32"/>
    </row>
    <row r="71" spans="1:17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5"/>
    </row>
    <row r="72" spans="1:17" x14ac:dyDescent="0.25">
      <c r="A72" s="33" t="s">
        <v>92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5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5"/>
    </row>
    <row r="74" spans="1:17" ht="15" customHeight="1" x14ac:dyDescent="0.25">
      <c r="A74" s="36" t="s">
        <v>94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5"/>
    </row>
    <row r="75" spans="1:17" ht="15" customHeight="1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7" t="s">
        <v>95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5">
      <c r="A78" s="29" t="s">
        <v>16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 t="s">
        <v>17</v>
      </c>
      <c r="P78" s="32"/>
      <c r="Q78" s="32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5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5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5"/>
    </row>
    <row r="82" spans="1:17" ht="15" customHeight="1" x14ac:dyDescent="0.25">
      <c r="A82" s="36" t="s">
        <v>99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  <c r="Q82" s="5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ht="15" customHeight="1" x14ac:dyDescent="0.25">
      <c r="A84" s="27" t="s">
        <v>100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5">
      <c r="A86" s="29" t="s">
        <v>16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5" t="s">
        <v>17</v>
      </c>
      <c r="P86" s="46"/>
      <c r="Q86" s="32"/>
    </row>
    <row r="87" spans="1:17" ht="15" customHeight="1" x14ac:dyDescent="0.25">
      <c r="A87" s="36" t="s">
        <v>101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5"/>
    </row>
    <row r="88" spans="1:17" ht="15" customHeight="1" x14ac:dyDescent="0.25">
      <c r="A88" s="36" t="s">
        <v>102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5"/>
    </row>
    <row r="89" spans="1:17" ht="15" customHeight="1" x14ac:dyDescent="0.25">
      <c r="A89" s="36" t="s">
        <v>103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5"/>
    </row>
    <row r="90" spans="1:17" ht="15" customHeight="1" x14ac:dyDescent="0.25">
      <c r="A90" s="36" t="s">
        <v>104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41" t="s">
        <v>19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19" t="s">
        <v>20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22" t="s">
        <v>21</v>
      </c>
      <c r="O93" s="23"/>
      <c r="P93" s="22" t="s">
        <v>22</v>
      </c>
      <c r="Q93" s="23"/>
    </row>
    <row r="94" spans="1:17" x14ac:dyDescent="0.25">
      <c r="A94" s="19" t="s">
        <v>23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26" t="s">
        <v>105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9">
        <f>SUM(Q40:Q43)</f>
        <v>0</v>
      </c>
      <c r="O95" s="39"/>
      <c r="P95" s="40" t="e">
        <f>AVERAGE(Q40:Q43)</f>
        <v>#DIV/0!</v>
      </c>
      <c r="Q95" s="40"/>
    </row>
    <row r="96" spans="1:17" x14ac:dyDescent="0.25">
      <c r="A96" s="26" t="s">
        <v>106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9">
        <f>SUM(Q48:Q51)</f>
        <v>0</v>
      </c>
      <c r="O96" s="39"/>
      <c r="P96" s="40" t="e">
        <f>AVERAGE(Q48:Q51)</f>
        <v>#DIV/0!</v>
      </c>
      <c r="Q96" s="40"/>
    </row>
    <row r="97" spans="1:17" x14ac:dyDescent="0.25">
      <c r="A97" s="26" t="s">
        <v>107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9">
        <f>SUM(Q56:Q58)</f>
        <v>0</v>
      </c>
      <c r="O97" s="39"/>
      <c r="P97" s="40" t="e">
        <f>AVERAGE(Q56:Q58)</f>
        <v>#DIV/0!</v>
      </c>
      <c r="Q97" s="40"/>
    </row>
    <row r="98" spans="1:17" x14ac:dyDescent="0.25">
      <c r="A98" s="26" t="s">
        <v>108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SUM(Q63:Q66)</f>
        <v>0</v>
      </c>
      <c r="O98" s="39"/>
      <c r="P98" s="40" t="e">
        <f>AVERAGE(Q63:Q66)</f>
        <v>#DIV/0!</v>
      </c>
      <c r="Q98" s="40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61" t="s">
        <v>24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>
        <f>SUM(N94:O101)</f>
        <v>0</v>
      </c>
      <c r="O102" s="62"/>
      <c r="P102" s="63" t="e">
        <f>AVERAGE(P94:Q101)</f>
        <v>#DIV/0!</v>
      </c>
      <c r="Q102" s="63"/>
    </row>
    <row r="104" spans="1:17" x14ac:dyDescent="0.25">
      <c r="A104" s="70" t="s">
        <v>65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</sheetData>
  <sheetProtection algorithmName="SHA-512" hashValue="n1gzBcv/4KPJDbIYuKmlrHU3Xa6MUsL1zMlgdPLu8qPCOQfsbHpUB45X4e1B21/eZqYIA1khIbP1TZ1vhFEhAA==" saltValue="xb9Mod8owkby1CAQTySXIg==" spinCount="100000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 x14ac:dyDescent="0.3">
      <c r="A4" s="58" t="s">
        <v>64</v>
      </c>
      <c r="B4" s="59"/>
      <c r="C4" s="59"/>
      <c r="D4" s="59"/>
      <c r="E4" s="59"/>
      <c r="F4" s="59"/>
      <c r="G4" s="59"/>
      <c r="H4" s="59"/>
      <c r="I4" s="9"/>
      <c r="J4" s="59" t="s">
        <v>1</v>
      </c>
      <c r="K4" s="59"/>
      <c r="L4" s="59"/>
      <c r="M4" s="12" t="s">
        <v>41</v>
      </c>
      <c r="N4" s="60" t="s">
        <v>67</v>
      </c>
      <c r="O4" s="59"/>
      <c r="P4" s="59"/>
      <c r="Q4" s="59"/>
    </row>
    <row r="6" spans="1:17" x14ac:dyDescent="0.25">
      <c r="A6" s="53" t="s">
        <v>2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30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5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3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4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31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32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71" t="s">
        <v>66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6" t="s">
        <v>27</v>
      </c>
      <c r="B14" s="76"/>
      <c r="C14" s="76"/>
      <c r="D14" s="76"/>
      <c r="E14" s="76"/>
      <c r="G14" s="55" t="s">
        <v>26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6"/>
      <c r="B15" s="76"/>
      <c r="C15" s="76"/>
      <c r="D15" s="76"/>
      <c r="E15" s="76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3" t="s">
        <v>42</v>
      </c>
      <c r="H16" s="73"/>
      <c r="I16" s="73"/>
      <c r="J16" s="73"/>
      <c r="K16" s="73"/>
      <c r="L16" s="73"/>
      <c r="M16" s="73"/>
      <c r="N16" s="73"/>
      <c r="O16" s="73"/>
      <c r="P16" s="73"/>
    </row>
    <row r="18" spans="1:17" x14ac:dyDescent="0.25">
      <c r="A18" s="76" t="s">
        <v>27</v>
      </c>
      <c r="B18" s="76"/>
      <c r="C18" s="76"/>
      <c r="D18" s="76"/>
      <c r="E18" s="76"/>
      <c r="G18" s="55" t="s">
        <v>26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6"/>
      <c r="B19" s="76"/>
      <c r="C19" s="76"/>
      <c r="D19" s="76"/>
      <c r="E19" s="76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3" t="s">
        <v>43</v>
      </c>
      <c r="H20" s="73"/>
      <c r="I20" s="73"/>
      <c r="J20" s="73"/>
      <c r="K20" s="73"/>
      <c r="L20" s="73"/>
      <c r="M20" s="73"/>
      <c r="N20" s="73"/>
      <c r="O20" s="73"/>
      <c r="P20" s="73"/>
    </row>
    <row r="21" spans="1:17" ht="15" customHeight="1" x14ac:dyDescent="0.25"/>
    <row r="22" spans="1:17" x14ac:dyDescent="0.25">
      <c r="A22" s="41" t="s">
        <v>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3" t="s">
        <v>7</v>
      </c>
      <c r="B23" s="74"/>
      <c r="C23" s="75"/>
      <c r="D23" s="33" t="s">
        <v>12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</row>
    <row r="24" spans="1:17" x14ac:dyDescent="0.25">
      <c r="A24" s="33" t="s">
        <v>8</v>
      </c>
      <c r="B24" s="74"/>
      <c r="C24" s="75"/>
      <c r="D24" s="33" t="s">
        <v>15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</row>
    <row r="25" spans="1:17" x14ac:dyDescent="0.25">
      <c r="A25" s="33" t="s">
        <v>9</v>
      </c>
      <c r="B25" s="74"/>
      <c r="C25" s="75"/>
      <c r="D25" s="33" t="s">
        <v>14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</row>
    <row r="26" spans="1:17" x14ac:dyDescent="0.25">
      <c r="A26" s="69" t="s">
        <v>10</v>
      </c>
      <c r="B26" s="69"/>
      <c r="C26" s="69"/>
      <c r="D26" s="69" t="s">
        <v>13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11</v>
      </c>
      <c r="B27" s="69"/>
      <c r="C27" s="69"/>
      <c r="D27" s="69" t="s">
        <v>63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7" t="s">
        <v>68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16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17</v>
      </c>
      <c r="P31" s="32"/>
      <c r="Q31" s="32"/>
    </row>
    <row r="32" spans="1:17" x14ac:dyDescent="0.25">
      <c r="A32" s="33" t="s">
        <v>69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5"/>
    </row>
    <row r="33" spans="1:17" x14ac:dyDescent="0.25">
      <c r="A33" s="33" t="s">
        <v>70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5"/>
    </row>
    <row r="34" spans="1:17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7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7" t="s">
        <v>73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9" t="s">
        <v>16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17</v>
      </c>
      <c r="P39" s="32"/>
      <c r="Q39" s="32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7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5"/>
    </row>
    <row r="42" spans="1:17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5"/>
    </row>
    <row r="43" spans="1:17" x14ac:dyDescent="0.25">
      <c r="A43" s="33" t="s">
        <v>76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7" t="s">
        <v>77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5">
      <c r="A47" s="29" t="s">
        <v>16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17</v>
      </c>
      <c r="P47" s="32"/>
      <c r="Q47" s="32"/>
    </row>
    <row r="48" spans="1:17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5"/>
    </row>
    <row r="49" spans="1:17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5"/>
    </row>
    <row r="50" spans="1:17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5"/>
    </row>
    <row r="51" spans="1:17" ht="15" customHeight="1" x14ac:dyDescent="0.25">
      <c r="A51" s="33" t="s">
        <v>81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7" t="s">
        <v>82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5">
      <c r="A55" s="29" t="s">
        <v>16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17</v>
      </c>
      <c r="P55" s="32"/>
      <c r="Q55" s="32"/>
    </row>
    <row r="56" spans="1:17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5"/>
    </row>
    <row r="57" spans="1:17" x14ac:dyDescent="0.25">
      <c r="A57" s="33" t="s"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7" ht="15" customHeight="1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7" t="s">
        <v>85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16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17</v>
      </c>
      <c r="P62" s="32"/>
      <c r="Q62" s="32"/>
    </row>
    <row r="63" spans="1:17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5"/>
    </row>
    <row r="64" spans="1:17" ht="15" customHeight="1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5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6" t="s">
        <v>89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6"/>
    </row>
    <row r="68" spans="1:17" x14ac:dyDescent="0.25">
      <c r="A68" s="27" t="s">
        <v>90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5">
      <c r="A70" s="29" t="s">
        <v>16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 t="s">
        <v>17</v>
      </c>
      <c r="P70" s="32"/>
      <c r="Q70" s="32"/>
    </row>
    <row r="71" spans="1:17" ht="15" customHeight="1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5"/>
    </row>
    <row r="72" spans="1:17" ht="15" customHeight="1" x14ac:dyDescent="0.25">
      <c r="A72" s="36" t="s">
        <v>92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5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5"/>
    </row>
    <row r="74" spans="1:17" ht="15" customHeight="1" x14ac:dyDescent="0.25">
      <c r="A74" s="36" t="s">
        <v>94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5"/>
    </row>
    <row r="75" spans="1:17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7" t="s">
        <v>95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5">
      <c r="A78" s="29" t="s">
        <v>16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 t="s">
        <v>17</v>
      </c>
      <c r="P78" s="32"/>
      <c r="Q78" s="32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5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5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5"/>
    </row>
    <row r="82" spans="1:17" x14ac:dyDescent="0.25">
      <c r="A82" s="36" t="s">
        <v>99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  <c r="Q82" s="5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x14ac:dyDescent="0.25">
      <c r="A84" s="27" t="s">
        <v>100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5">
      <c r="A86" s="29" t="s">
        <v>16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5" t="s">
        <v>17</v>
      </c>
      <c r="P86" s="46"/>
      <c r="Q86" s="32"/>
    </row>
    <row r="87" spans="1:17" x14ac:dyDescent="0.25">
      <c r="A87" s="36" t="s">
        <v>101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5"/>
    </row>
    <row r="88" spans="1:17" x14ac:dyDescent="0.25">
      <c r="A88" s="36" t="s">
        <v>102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5"/>
    </row>
    <row r="89" spans="1:17" x14ac:dyDescent="0.25">
      <c r="A89" s="36" t="s">
        <v>103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5"/>
    </row>
    <row r="90" spans="1:17" x14ac:dyDescent="0.25">
      <c r="A90" s="36" t="s">
        <v>104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41" t="s">
        <v>19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19" t="s">
        <v>20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22" t="s">
        <v>21</v>
      </c>
      <c r="O93" s="23"/>
      <c r="P93" s="22" t="s">
        <v>22</v>
      </c>
      <c r="Q93" s="23"/>
    </row>
    <row r="94" spans="1:17" x14ac:dyDescent="0.25">
      <c r="A94" s="19" t="s">
        <v>23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26" t="s">
        <v>105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9">
        <f>SUM(Q40:Q43)</f>
        <v>0</v>
      </c>
      <c r="O95" s="39"/>
      <c r="P95" s="40" t="e">
        <f>AVERAGE(Q40:Q43)</f>
        <v>#DIV/0!</v>
      </c>
      <c r="Q95" s="40"/>
    </row>
    <row r="96" spans="1:17" x14ac:dyDescent="0.25">
      <c r="A96" s="26" t="s">
        <v>106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9">
        <f>SUM(Q48:Q51)</f>
        <v>0</v>
      </c>
      <c r="O96" s="39"/>
      <c r="P96" s="40" t="e">
        <f>AVERAGE(Q48:Q51)</f>
        <v>#DIV/0!</v>
      </c>
      <c r="Q96" s="40"/>
    </row>
    <row r="97" spans="1:17" x14ac:dyDescent="0.25">
      <c r="A97" s="26" t="s">
        <v>107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9">
        <f>SUM(Q56:Q58)</f>
        <v>0</v>
      </c>
      <c r="O97" s="39"/>
      <c r="P97" s="40" t="e">
        <f>AVERAGE(Q56:Q58)</f>
        <v>#DIV/0!</v>
      </c>
      <c r="Q97" s="40"/>
    </row>
    <row r="98" spans="1:17" x14ac:dyDescent="0.25">
      <c r="A98" s="26" t="s">
        <v>108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SUM(Q63:Q66)</f>
        <v>0</v>
      </c>
      <c r="O98" s="39"/>
      <c r="P98" s="40" t="e">
        <f>AVERAGE(Q63:Q66)</f>
        <v>#DIV/0!</v>
      </c>
      <c r="Q98" s="40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61" t="s">
        <v>24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>
        <f>SUM(N94:O101)</f>
        <v>0</v>
      </c>
      <c r="O102" s="62"/>
      <c r="P102" s="63" t="e">
        <f>AVERAGE(P94:Q101)</f>
        <v>#DIV/0!</v>
      </c>
      <c r="Q102" s="63"/>
    </row>
  </sheetData>
  <sheetProtection algorithmName="SHA-512" hashValue="hmAItUaGIwoFhVtL/S2IGbPF8czECbFjJ6n6WhfuJPdsGrKAHlzQkeCepfrUQuxU4z8GhDDMR8T2rQrZrHo4zA==" saltValue="UB3eSjdcpEWoHyLeSR6Nhg==" spinCount="100000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115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2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30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5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3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4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31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32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56" t="s">
        <v>116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1" t="s">
        <v>33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28" t="s">
        <v>34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18.7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</row>
    <row r="22" spans="1:17" ht="15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17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17" x14ac:dyDescent="0.25">
      <c r="A24" s="91" t="s">
        <v>35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ht="1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ht="1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</row>
    <row r="30" spans="1:17" x14ac:dyDescent="0.25">
      <c r="A30" s="91" t="s">
        <v>117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x14ac:dyDescent="0.2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</row>
    <row r="33" spans="1:17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</row>
    <row r="34" spans="1:17" x14ac:dyDescent="0.25">
      <c r="A34" s="44" t="s">
        <v>118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</row>
    <row r="37" spans="1:17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</row>
    <row r="39" spans="1:17" x14ac:dyDescent="0.25">
      <c r="A39" s="76" t="s">
        <v>27</v>
      </c>
      <c r="B39" s="77"/>
      <c r="C39" s="77"/>
      <c r="D39" s="77"/>
      <c r="E39" s="77"/>
      <c r="G39" s="55" t="s">
        <v>26</v>
      </c>
      <c r="H39" s="55"/>
      <c r="I39" s="55"/>
      <c r="J39" s="55"/>
      <c r="K39" s="55"/>
      <c r="L39" s="55"/>
      <c r="M39" s="55"/>
      <c r="N39" s="55"/>
      <c r="O39" s="55"/>
      <c r="P39" s="55"/>
    </row>
    <row r="40" spans="1:17" x14ac:dyDescent="0.25">
      <c r="A40" s="77"/>
      <c r="B40" s="77"/>
      <c r="C40" s="77"/>
      <c r="D40" s="77"/>
      <c r="E40" s="77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G41" s="73" t="s">
        <v>28</v>
      </c>
      <c r="H41" s="55"/>
      <c r="I41" s="55"/>
      <c r="J41" s="55"/>
      <c r="K41" s="55"/>
      <c r="L41" s="55"/>
      <c r="M41" s="55"/>
      <c r="N41" s="55"/>
      <c r="O41" s="55"/>
      <c r="P41" s="55"/>
    </row>
    <row r="43" spans="1:17" x14ac:dyDescent="0.25">
      <c r="A43" s="76" t="s">
        <v>27</v>
      </c>
      <c r="B43" s="77"/>
      <c r="C43" s="77"/>
      <c r="D43" s="77"/>
      <c r="E43" s="77"/>
      <c r="G43" s="55" t="s">
        <v>26</v>
      </c>
      <c r="H43" s="55"/>
      <c r="I43" s="55"/>
      <c r="J43" s="55"/>
      <c r="K43" s="55"/>
      <c r="L43" s="55"/>
      <c r="M43" s="55"/>
      <c r="N43" s="55"/>
      <c r="O43" s="55"/>
      <c r="P43" s="55"/>
    </row>
    <row r="44" spans="1:17" x14ac:dyDescent="0.25">
      <c r="A44" s="77"/>
      <c r="B44" s="77"/>
      <c r="C44" s="77"/>
      <c r="D44" s="77"/>
      <c r="E44" s="77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G45" s="73" t="s">
        <v>29</v>
      </c>
      <c r="H45" s="55"/>
      <c r="I45" s="55"/>
      <c r="J45" s="55"/>
      <c r="K45" s="55"/>
      <c r="L45" s="55"/>
      <c r="M45" s="55"/>
      <c r="N45" s="55"/>
      <c r="O45" s="55"/>
      <c r="P45" s="55"/>
    </row>
    <row r="47" spans="1:17" x14ac:dyDescent="0.25">
      <c r="A47" s="76" t="s">
        <v>27</v>
      </c>
      <c r="B47" s="77"/>
      <c r="C47" s="77"/>
      <c r="D47" s="77"/>
      <c r="E47" s="77"/>
      <c r="G47" s="55" t="s">
        <v>26</v>
      </c>
      <c r="H47" s="55"/>
      <c r="I47" s="55"/>
      <c r="J47" s="55"/>
      <c r="K47" s="55"/>
      <c r="L47" s="55"/>
      <c r="M47" s="55"/>
      <c r="N47" s="55"/>
      <c r="O47" s="55"/>
      <c r="P47" s="55"/>
    </row>
    <row r="48" spans="1:17" x14ac:dyDescent="0.25">
      <c r="A48" s="77"/>
      <c r="B48" s="77"/>
      <c r="C48" s="77"/>
      <c r="D48" s="77"/>
      <c r="E48" s="77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7:16" x14ac:dyDescent="0.25">
      <c r="G49" s="73" t="s">
        <v>36</v>
      </c>
      <c r="H49" s="55"/>
      <c r="I49" s="55"/>
      <c r="J49" s="55"/>
      <c r="K49" s="55"/>
      <c r="L49" s="55"/>
      <c r="M49" s="55"/>
      <c r="N49" s="55"/>
      <c r="O49" s="55"/>
      <c r="P49" s="55"/>
    </row>
    <row r="50" spans="7:16" x14ac:dyDescent="0.25">
      <c r="G50" s="73"/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algorithmName="SHA-512" hashValue="zMJuqKg+bb/YyshEsloeiJcusOxRe2tiRpTKtRRldIkipoWTdQ6F/I/ivjMKotfitUwQJIwzR3nnezmkKFx4FA==" saltValue="LZUBr2RQt5T85VeuwPKlbw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37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2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30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5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3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4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31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32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95" t="s">
        <v>120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6" spans="1:17" x14ac:dyDescent="0.25">
      <c r="A16" s="30" t="s">
        <v>38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27" t="s">
        <v>126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7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5" spans="1:17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1:17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</row>
    <row r="27" spans="1:17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9" spans="1:17" x14ac:dyDescent="0.25">
      <c r="A29" s="76" t="s">
        <v>27</v>
      </c>
      <c r="B29" s="77"/>
      <c r="C29" s="77"/>
      <c r="D29" s="77"/>
      <c r="E29" s="77"/>
      <c r="G29" s="55" t="s">
        <v>26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77"/>
      <c r="B30" s="77"/>
      <c r="C30" s="77"/>
      <c r="D30" s="77"/>
      <c r="E30" s="77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3" t="s">
        <v>28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30" t="s">
        <v>39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</row>
    <row r="35" spans="1:17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</row>
    <row r="40" spans="1:17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</row>
    <row r="41" spans="1:17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  <row r="42" spans="1:17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</row>
    <row r="44" spans="1:17" x14ac:dyDescent="0.25">
      <c r="A44" s="76" t="s">
        <v>27</v>
      </c>
      <c r="B44" s="77"/>
      <c r="C44" s="77"/>
      <c r="D44" s="77"/>
      <c r="E44" s="77"/>
      <c r="G44" s="55" t="s">
        <v>26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7"/>
      <c r="B45" s="77"/>
      <c r="C45" s="77"/>
      <c r="D45" s="77"/>
      <c r="E45" s="77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3" t="s">
        <v>36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6" t="s">
        <v>27</v>
      </c>
      <c r="B48" s="77"/>
      <c r="C48" s="77"/>
      <c r="D48" s="77"/>
      <c r="E48" s="77"/>
      <c r="G48" s="55" t="s">
        <v>26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7"/>
      <c r="B49" s="77"/>
      <c r="C49" s="77"/>
      <c r="D49" s="77"/>
      <c r="E49" s="7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3" t="s">
        <v>29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algorithmName="SHA-512" hashValue="NYdHmvUV6Z+o6zGlIwRucsoyx3FKrg0YA3Y1EgJlWjWMOJ4lRV12PO2+6vUhmoYAMdLjKYDGE18vScCTmLSCNA==" saltValue="WzR9MidLeCCpCE0okBOKwQ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125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40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2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30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5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3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4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31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32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4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C14" s="108" t="s">
        <v>44</v>
      </c>
      <c r="D14" s="109"/>
      <c r="E14" s="109"/>
      <c r="F14" s="109"/>
      <c r="G14" s="109"/>
      <c r="H14" s="109"/>
      <c r="I14" s="109"/>
      <c r="J14" s="106" t="s">
        <v>45</v>
      </c>
      <c r="K14" s="106"/>
      <c r="L14" s="106"/>
      <c r="M14" s="112" t="s">
        <v>46</v>
      </c>
      <c r="N14" s="112"/>
      <c r="O14" s="113"/>
    </row>
    <row r="15" spans="1:17" ht="15.75" thickBot="1" x14ac:dyDescent="0.3">
      <c r="C15" s="110"/>
      <c r="D15" s="111"/>
      <c r="E15" s="111"/>
      <c r="F15" s="111"/>
      <c r="G15" s="111"/>
      <c r="H15" s="111"/>
      <c r="I15" s="111"/>
      <c r="J15" s="107"/>
      <c r="K15" s="107"/>
      <c r="L15" s="107"/>
      <c r="M15" s="114"/>
      <c r="N15" s="114"/>
      <c r="O15" s="115"/>
    </row>
    <row r="16" spans="1:17" x14ac:dyDescent="0.25">
      <c r="C16" s="116" t="s">
        <v>1</v>
      </c>
      <c r="D16" s="117"/>
      <c r="E16" s="117"/>
      <c r="F16" s="117"/>
      <c r="G16" s="117"/>
      <c r="H16" s="117"/>
      <c r="I16" s="117"/>
      <c r="J16" s="120"/>
      <c r="K16" s="120"/>
      <c r="L16" s="120"/>
      <c r="M16" s="120"/>
      <c r="N16" s="120"/>
      <c r="O16" s="121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14" t="s">
        <v>47</v>
      </c>
      <c r="K17" s="114"/>
      <c r="L17" s="114"/>
      <c r="M17" s="114" t="s">
        <v>121</v>
      </c>
      <c r="N17" s="114"/>
      <c r="O17" s="115"/>
    </row>
    <row r="18" spans="1:17" x14ac:dyDescent="0.25">
      <c r="C18" s="116" t="s">
        <v>112</v>
      </c>
      <c r="D18" s="117"/>
      <c r="E18" s="117"/>
      <c r="F18" s="117"/>
      <c r="G18" s="117"/>
      <c r="H18" s="117"/>
      <c r="I18" s="117"/>
      <c r="J18" s="120">
        <f>'ANEXO II INTERMEDIÁRIO- ACI'!N102</f>
        <v>0</v>
      </c>
      <c r="K18" s="120"/>
      <c r="L18" s="120"/>
      <c r="M18" s="120">
        <f>(J18*1)</f>
        <v>0</v>
      </c>
      <c r="N18" s="120"/>
      <c r="O18" s="121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14" t="s">
        <v>113</v>
      </c>
      <c r="K19" s="114"/>
      <c r="L19" s="114"/>
      <c r="M19" s="114" t="s">
        <v>122</v>
      </c>
      <c r="N19" s="114"/>
      <c r="O19" s="115"/>
    </row>
    <row r="20" spans="1:17" x14ac:dyDescent="0.25">
      <c r="C20" s="116" t="s">
        <v>48</v>
      </c>
      <c r="D20" s="117"/>
      <c r="E20" s="117"/>
      <c r="F20" s="117"/>
      <c r="G20" s="117"/>
      <c r="H20" s="117"/>
      <c r="I20" s="117"/>
      <c r="J20" s="122">
        <f>(M18)</f>
        <v>0</v>
      </c>
      <c r="K20" s="122"/>
      <c r="L20" s="122"/>
      <c r="M20" s="122"/>
      <c r="N20" s="122"/>
      <c r="O20" s="123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14" t="s">
        <v>123</v>
      </c>
      <c r="K21" s="114"/>
      <c r="L21" s="114"/>
      <c r="M21" s="114"/>
      <c r="N21" s="114"/>
      <c r="O21" s="115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</row>
    <row r="23" spans="1:17" ht="15.75" thickBot="1" x14ac:dyDescent="0.3">
      <c r="C23" s="140" t="s">
        <v>59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ht="15" customHeight="1" x14ac:dyDescent="0.25">
      <c r="C24" s="124" t="s">
        <v>60</v>
      </c>
      <c r="D24" s="125"/>
      <c r="E24" s="125"/>
      <c r="F24" s="125"/>
      <c r="G24" s="125"/>
      <c r="H24" s="125"/>
      <c r="I24" s="125"/>
      <c r="J24" s="122">
        <f>(J20/155*100)</f>
        <v>0</v>
      </c>
      <c r="K24" s="122"/>
      <c r="L24" s="122"/>
      <c r="M24" s="122"/>
      <c r="N24" s="122"/>
      <c r="O24" s="123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14" t="s">
        <v>50</v>
      </c>
      <c r="K25" s="114"/>
      <c r="L25" s="114"/>
      <c r="M25" s="114"/>
      <c r="N25" s="114"/>
      <c r="O25" s="115"/>
    </row>
    <row r="26" spans="1:17" ht="15" customHeight="1" x14ac:dyDescent="0.25">
      <c r="C26" s="131" t="s">
        <v>57</v>
      </c>
      <c r="D26" s="132"/>
      <c r="E26" s="132"/>
      <c r="F26" s="132"/>
      <c r="G26" s="132"/>
      <c r="H26" s="132"/>
      <c r="I26" s="133"/>
      <c r="J26" s="128">
        <f>J20/31</f>
        <v>0</v>
      </c>
      <c r="K26" s="129"/>
      <c r="L26" s="129"/>
      <c r="M26" s="129"/>
      <c r="N26" s="129"/>
      <c r="O26" s="130"/>
    </row>
    <row r="27" spans="1:17" ht="15.75" thickBot="1" x14ac:dyDescent="0.3">
      <c r="C27" s="134"/>
      <c r="D27" s="135"/>
      <c r="E27" s="135"/>
      <c r="F27" s="135"/>
      <c r="G27" s="135"/>
      <c r="H27" s="135"/>
      <c r="I27" s="136"/>
      <c r="J27" s="137" t="s">
        <v>58</v>
      </c>
      <c r="K27" s="138"/>
      <c r="L27" s="138"/>
      <c r="M27" s="138"/>
      <c r="N27" s="138"/>
      <c r="O27" s="139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27" t="s">
        <v>61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30" t="s">
        <v>114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30" t="s">
        <v>119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0" t="s">
        <v>49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20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2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8" spans="1:20" x14ac:dyDescent="0.25">
      <c r="A38" s="30" t="s">
        <v>53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M38" s="18"/>
    </row>
    <row r="39" spans="1:20" x14ac:dyDescent="0.25">
      <c r="A39" s="143" t="s">
        <v>51</v>
      </c>
      <c r="B39" s="96"/>
      <c r="C39" s="150"/>
      <c r="D39" s="151"/>
      <c r="E39" s="151"/>
      <c r="F39" s="151"/>
      <c r="G39" s="151"/>
      <c r="H39" s="151"/>
      <c r="I39" s="151"/>
      <c r="J39" s="151"/>
      <c r="K39" s="151"/>
      <c r="L39" s="152"/>
      <c r="M39" s="18"/>
    </row>
    <row r="40" spans="1:20" x14ac:dyDescent="0.25">
      <c r="A40" s="96"/>
      <c r="B40" s="96"/>
      <c r="C40" s="153"/>
      <c r="D40" s="154"/>
      <c r="E40" s="154"/>
      <c r="F40" s="154"/>
      <c r="G40" s="154"/>
      <c r="H40" s="154"/>
      <c r="I40" s="154"/>
      <c r="J40" s="154"/>
      <c r="K40" s="154"/>
      <c r="L40" s="155"/>
      <c r="M40" s="18"/>
      <c r="T40" s="3"/>
    </row>
    <row r="41" spans="1:20" x14ac:dyDescent="0.25">
      <c r="A41" s="143" t="s">
        <v>54</v>
      </c>
      <c r="B41" s="96"/>
      <c r="C41" s="144"/>
      <c r="D41" s="145"/>
      <c r="E41" s="145"/>
      <c r="F41" s="145"/>
      <c r="G41" s="145"/>
      <c r="H41" s="145"/>
      <c r="I41" s="145"/>
      <c r="J41" s="145"/>
      <c r="K41" s="145"/>
      <c r="L41" s="146"/>
      <c r="M41" s="156" t="s">
        <v>25</v>
      </c>
      <c r="N41" s="76"/>
      <c r="O41" s="76"/>
      <c r="P41" s="76"/>
      <c r="Q41" s="76"/>
    </row>
    <row r="42" spans="1:20" x14ac:dyDescent="0.25">
      <c r="A42" s="96"/>
      <c r="B42" s="96"/>
      <c r="C42" s="147"/>
      <c r="D42" s="148"/>
      <c r="E42" s="148"/>
      <c r="F42" s="148"/>
      <c r="G42" s="148"/>
      <c r="H42" s="148"/>
      <c r="I42" s="148"/>
      <c r="J42" s="148"/>
      <c r="K42" s="148"/>
      <c r="L42" s="149"/>
      <c r="M42" s="156"/>
      <c r="N42" s="76"/>
      <c r="O42" s="76"/>
      <c r="P42" s="76"/>
      <c r="Q42" s="76"/>
    </row>
    <row r="43" spans="1:20" x14ac:dyDescent="0.25">
      <c r="A43" s="30" t="s">
        <v>52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20" x14ac:dyDescent="0.25">
      <c r="A44" s="143" t="s">
        <v>51</v>
      </c>
      <c r="B44" s="96"/>
      <c r="C44" s="150"/>
      <c r="D44" s="151"/>
      <c r="E44" s="151"/>
      <c r="F44" s="151"/>
      <c r="G44" s="151"/>
      <c r="H44" s="151"/>
      <c r="I44" s="151"/>
      <c r="J44" s="151"/>
      <c r="K44" s="151"/>
      <c r="L44" s="152"/>
    </row>
    <row r="45" spans="1:20" x14ac:dyDescent="0.25">
      <c r="A45" s="96"/>
      <c r="B45" s="96"/>
      <c r="C45" s="153"/>
      <c r="D45" s="154"/>
      <c r="E45" s="154"/>
      <c r="F45" s="154"/>
      <c r="G45" s="154"/>
      <c r="H45" s="154"/>
      <c r="I45" s="154"/>
      <c r="J45" s="154"/>
      <c r="K45" s="154"/>
      <c r="L45" s="155"/>
    </row>
    <row r="46" spans="1:20" x14ac:dyDescent="0.25">
      <c r="A46" s="143" t="s">
        <v>54</v>
      </c>
      <c r="B46" s="96"/>
      <c r="C46" s="144"/>
      <c r="D46" s="145"/>
      <c r="E46" s="145"/>
      <c r="F46" s="145"/>
      <c r="G46" s="145"/>
      <c r="H46" s="145"/>
      <c r="I46" s="145"/>
      <c r="J46" s="145"/>
      <c r="K46" s="145"/>
      <c r="L46" s="146"/>
      <c r="M46" s="76" t="s">
        <v>25</v>
      </c>
      <c r="N46" s="77"/>
      <c r="O46" s="77"/>
      <c r="P46" s="77"/>
      <c r="Q46" s="77"/>
    </row>
    <row r="47" spans="1:20" x14ac:dyDescent="0.25">
      <c r="A47" s="96"/>
      <c r="B47" s="96"/>
      <c r="C47" s="147"/>
      <c r="D47" s="148"/>
      <c r="E47" s="148"/>
      <c r="F47" s="148"/>
      <c r="G47" s="148"/>
      <c r="H47" s="148"/>
      <c r="I47" s="148"/>
      <c r="J47" s="148"/>
      <c r="K47" s="148"/>
      <c r="L47" s="149"/>
      <c r="M47" s="77"/>
      <c r="N47" s="77"/>
      <c r="O47" s="77"/>
      <c r="P47" s="77"/>
      <c r="Q47" s="77"/>
    </row>
  </sheetData>
  <sheetProtection algorithmName="SHA-512" hashValue="OX06WPdD3fod3s3gAY+ucY3QDL+cTkyBnKCafMRYJ2BRzp9qL9h/rPATMpkCfxtLZg0X3gsJf/WRZR3rQbGskg==" saltValue="rQbhAWMpHCkh363q0W1fcQ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2023-01-27T11:04:15Z</dcterms:modified>
</cp:coreProperties>
</file>