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28580065-662D-4007-A725-D9C6A8756658}" xr6:coauthVersionLast="47" xr6:coauthVersionMax="47" xr10:uidLastSave="{00000000-0000-0000-0000-000000000000}"/>
  <bookViews>
    <workbookView xWindow="-120" yWindow="-120" windowWidth="29040" windowHeight="15840" tabRatio="651" xr2:uid="{00000000-000D-0000-FFFF-FFFF00000000}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J16" i="5" s="1"/>
  <c r="P90" i="2" l="1"/>
  <c r="P90" i="1"/>
  <c r="N90" i="2"/>
  <c r="J18" i="5" s="1"/>
  <c r="M18" i="5" s="1"/>
  <c r="M16" i="5"/>
  <c r="J20" i="5" l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<sst xmlns="http://schemas.openxmlformats.org/spreadsheetml/2006/main" count="269" uniqueCount="119">
  <si>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</si>
  <si>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AVALIAÇÃO DE DESEMPENHO INDIVIDUAL - 2024</t>
  </si>
  <si>
    <t>Decreto nº 57.780/2012, alterado pelo Decreto nº 58.373/2012 e Instrução UCRH nº 01/2024</t>
  </si>
  <si>
    <t>ANEXO III-FORMULÁRIO DE AVALIAÇÃO Nível Universitário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</si>
  <si>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</si>
  <si>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</si>
  <si>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</si>
  <si>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</si>
  <si>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</si>
  <si>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</si>
  <si>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</si>
  <si>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</si>
  <si>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</si>
  <si>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</si>
  <si>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</si>
  <si>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</si>
  <si>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</si>
  <si>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</si>
  <si>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</si>
  <si>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</si>
  <si>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</si>
  <si>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</si>
  <si>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</si>
  <si>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</si>
  <si>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</si>
  <si>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</si>
  <si>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</si>
  <si>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</si>
  <si>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</si>
  <si>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</si>
  <si>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</si>
  <si>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</si>
  <si>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</si>
  <si>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</si>
  <si>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</si>
  <si>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dedicando-se na obtenção dos resultados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</si>
  <si>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</si>
  <si>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</si>
  <si>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</si>
  <si>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</si>
  <si>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</si>
  <si>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</si>
  <si>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</si>
  <si>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</si>
  <si>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</si>
  <si>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</si>
  <si>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</si>
  <si>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</si>
  <si>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</si>
  <si>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</si>
  <si>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</si>
  <si>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</si>
  <si>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 xml:space="preserve">Conseguiu executar e trabalhar com novas ferramentas e/ou formas de executar as atividades </t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</si>
  <si>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</si>
  <si>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</si>
  <si>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</si>
  <si>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</si>
  <si>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</si>
  <si>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</si>
  <si>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</si>
  <si>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</si>
  <si>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</si>
  <si>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Priorizou atividades conforme grau de relevância para atingir os resultados esperados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</si>
  <si>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</si>
  <si>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</si>
  <si>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</si>
  <si>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</si>
  <si>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</si>
  <si>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</si>
  <si>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</si>
  <si>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</si>
  <si>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INOVAÇÃO E GESTÃO DA MUDANÇA</t>
  </si>
  <si>
    <t>6 - INICIATIVA</t>
  </si>
  <si>
    <t>7 - CONHECIMENTO E EFICÁCIA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</si>
  <si>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</si>
  <si>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</si>
  <si>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</si>
  <si>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</si>
  <si>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</si>
  <si>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</si>
  <si>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</si>
  <si>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</si>
  <si>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</si>
  <si>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</si>
  <si>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</si>
  <si>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</si>
  <si>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</si>
  <si>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</si>
  <si>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</si>
  <si>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</si>
  <si>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Conforme dispõe o artigo 14 do Decreto nº 57.780, de 10 de fevereiro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</si>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</sst>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9" t="s"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34"/>
      <c r="B3" s="34"/>
      <c r="C3" s="60" t="s">
        <v>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s="2" customFormat="1" ht="15.75" thickBot="1" x14ac:dyDescent="0.3">
      <c r="A4" s="61" t="s">
        <v>3</v>
      </c>
      <c r="B4" s="62"/>
      <c r="C4" s="62"/>
      <c r="D4" s="62"/>
      <c r="E4" s="62"/>
      <c r="F4" s="62"/>
      <c r="G4" s="62"/>
      <c r="H4" s="62"/>
      <c r="I4" s="8" t="s">
        <v>4</v>
      </c>
      <c r="J4" s="62" t="s">
        <v>5</v>
      </c>
      <c r="K4" s="62"/>
      <c r="L4" s="62"/>
      <c r="M4" s="3"/>
      <c r="N4" s="63" t="s">
        <v>6</v>
      </c>
      <c r="O4" s="62"/>
      <c r="P4" s="62"/>
      <c r="Q4" s="62"/>
    </row>
    <row r="6" spans="1:17" x14ac:dyDescent="0.25">
      <c r="A6" s="67" t="s">
        <v>7</v>
      </c>
      <c r="B6" s="67"/>
      <c r="C6" s="6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7" t="s">
        <v>8</v>
      </c>
      <c r="B7" s="67"/>
      <c r="C7" s="68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s="6" customFormat="1" ht="15" customHeight="1" x14ac:dyDescent="0.25">
      <c r="A8" s="67" t="s">
        <v>9</v>
      </c>
      <c r="B8" s="67"/>
      <c r="C8" s="68"/>
      <c r="D8" s="64"/>
      <c r="E8" s="65"/>
      <c r="F8" s="65"/>
      <c r="G8" s="65"/>
      <c r="H8" s="66"/>
      <c r="I8" s="69" t="s">
        <v>10</v>
      </c>
      <c r="J8" s="70"/>
      <c r="K8" s="71"/>
      <c r="L8" s="64"/>
      <c r="M8" s="65"/>
      <c r="N8" s="65"/>
      <c r="O8" s="65"/>
      <c r="P8" s="65"/>
      <c r="Q8" s="66"/>
    </row>
    <row r="9" spans="1:17" x14ac:dyDescent="0.25">
      <c r="A9" s="67" t="s">
        <v>11</v>
      </c>
      <c r="B9" s="67"/>
      <c r="C9" s="68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7" t="s">
        <v>12</v>
      </c>
      <c r="B10" s="67"/>
      <c r="C10" s="68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7" t="s">
        <v>13</v>
      </c>
      <c r="B11" s="67"/>
      <c r="C11" s="6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7" t="s">
        <v>14</v>
      </c>
      <c r="B12" s="67"/>
      <c r="C12" s="67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16</v>
      </c>
      <c r="B14" s="40"/>
      <c r="C14" s="40"/>
      <c r="D14" s="40"/>
      <c r="E14" s="40"/>
      <c r="G14" s="34" t="s">
        <v>17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40"/>
      <c r="B15" s="40"/>
      <c r="C15" s="40"/>
      <c r="D15" s="40"/>
      <c r="E15" s="40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18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9" t="s">
        <v>16</v>
      </c>
      <c r="B18" s="40"/>
      <c r="C18" s="40"/>
      <c r="D18" s="40"/>
      <c r="E18" s="40"/>
      <c r="G18" s="34" t="s">
        <v>17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40"/>
      <c r="B19" s="40"/>
      <c r="C19" s="40"/>
      <c r="D19" s="40"/>
      <c r="E19" s="40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19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x14ac:dyDescent="0.25">
      <c r="A22" s="43" t="s">
        <v>20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1" t="s">
        <v>21</v>
      </c>
      <c r="B23" s="41"/>
      <c r="C23" s="41"/>
      <c r="D23" s="41" t="s">
        <v>22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s="1" customFormat="1" x14ac:dyDescent="0.25">
      <c r="A24" s="42" t="s">
        <v>23</v>
      </c>
      <c r="B24" s="42"/>
      <c r="C24" s="42"/>
      <c r="D24" s="42" t="s">
        <v>24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x14ac:dyDescent="0.25">
      <c r="A25" s="42" t="s">
        <v>25</v>
      </c>
      <c r="B25" s="42"/>
      <c r="C25" s="42"/>
      <c r="D25" s="42" t="s">
        <v>26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25">
      <c r="A26" s="42" t="s">
        <v>27</v>
      </c>
      <c r="B26" s="42"/>
      <c r="C26" s="42"/>
      <c r="D26" s="42" t="s">
        <v>28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29</v>
      </c>
      <c r="B27" s="42"/>
      <c r="C27" s="42"/>
      <c r="D27" s="42" t="s">
        <v>30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31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ht="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23" t="s">
        <v>34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s="1" customFormat="1" x14ac:dyDescent="0.25">
      <c r="A33" s="23" t="s">
        <v>35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36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s="1" customFormat="1" x14ac:dyDescent="0.25">
      <c r="A40" s="29" t="s">
        <v>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33</v>
      </c>
      <c r="P40" s="32"/>
      <c r="Q40" s="32"/>
    </row>
    <row r="41" spans="1:17" x14ac:dyDescent="0.25">
      <c r="A41" s="23" t="s">
        <v>39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40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41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" customHeight="1" x14ac:dyDescent="0.25">
      <c r="A45" s="37" t="s">
        <v>42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7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s="1" customFormat="1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x14ac:dyDescent="0.25">
      <c r="A48" s="23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44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x14ac:dyDescent="0.25">
      <c r="A51" s="23" t="s">
        <v>46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37" t="s">
        <v>47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1:17" s="1" customFormat="1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23" t="s">
        <v>48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49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x14ac:dyDescent="0.25">
      <c r="A58" s="23" t="s">
        <v>50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" customHeight="1" x14ac:dyDescent="0.25">
      <c r="A60" s="37" t="s">
        <v>51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17" s="2" customFormat="1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23" t="s">
        <v>52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x14ac:dyDescent="0.25">
      <c r="A64" s="23" t="s">
        <v>53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54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37" t="s">
        <v>55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32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33</v>
      </c>
      <c r="P69" s="32"/>
      <c r="Q69" s="32"/>
    </row>
    <row r="70" spans="1:17" x14ac:dyDescent="0.25">
      <c r="A70" s="23" t="s">
        <v>56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x14ac:dyDescent="0.25">
      <c r="A71" s="23" t="s">
        <v>57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58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ht="15" customHeight="1" x14ac:dyDescent="0.25">
      <c r="A74" s="37" t="s">
        <v>59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</row>
    <row r="75" spans="1:17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</row>
    <row r="76" spans="1:17" x14ac:dyDescent="0.25">
      <c r="A76" s="29" t="s">
        <v>32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33</v>
      </c>
      <c r="P76" s="32"/>
      <c r="Q76" s="32"/>
    </row>
    <row r="77" spans="1:17" x14ac:dyDescent="0.25">
      <c r="A77" s="23" t="s">
        <v>60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61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62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8"/>
    </row>
    <row r="81" spans="1:17" x14ac:dyDescent="0.25">
      <c r="A81" s="43" t="s">
        <v>63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3" t="s">
        <v>64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5"/>
      <c r="N82" s="54" t="s">
        <v>65</v>
      </c>
      <c r="O82" s="55"/>
      <c r="P82" s="54" t="s">
        <v>66</v>
      </c>
      <c r="Q82" s="55"/>
    </row>
    <row r="83" spans="1:17" x14ac:dyDescent="0.25">
      <c r="A83" s="73" t="s">
        <v>67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5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68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69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70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71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72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73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74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x14ac:dyDescent="0.25">
      <c r="A92" s="19" t="s">
        <v>75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</sheetData>
  <sheetProtection algorithmName="SHA-512" hashValue="UHzAObrhGuieG+Q8OYOZiehOBDEqX4PmvQ391YrIADqEsWhrBqgwTc2kvFed5I/kvm6OIkE+vykW1RBADp/RBg==" saltValue="GT4khIE6Mkz2Ys3qHs4WCg==" spinCount="100000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34"/>
      <c r="B3" s="34"/>
      <c r="C3" s="60" t="s">
        <v>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 x14ac:dyDescent="0.3">
      <c r="A4" s="61" t="s">
        <v>3</v>
      </c>
      <c r="B4" s="62"/>
      <c r="C4" s="62"/>
      <c r="D4" s="62"/>
      <c r="E4" s="62"/>
      <c r="F4" s="62"/>
      <c r="G4" s="62"/>
      <c r="H4" s="62"/>
      <c r="I4" s="3"/>
      <c r="J4" s="62" t="s">
        <v>5</v>
      </c>
      <c r="K4" s="62"/>
      <c r="L4" s="62"/>
      <c r="M4" s="9" t="s">
        <v>4</v>
      </c>
      <c r="N4" s="63" t="s">
        <v>6</v>
      </c>
      <c r="O4" s="62"/>
      <c r="P4" s="62"/>
      <c r="Q4" s="62"/>
    </row>
    <row r="6" spans="1:17" x14ac:dyDescent="0.25">
      <c r="A6" s="67" t="s">
        <v>7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8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9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11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12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13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14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16</v>
      </c>
      <c r="B14" s="39"/>
      <c r="C14" s="39"/>
      <c r="D14" s="39"/>
      <c r="E14" s="39"/>
      <c r="G14" s="34" t="s">
        <v>17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39"/>
      <c r="B15" s="39"/>
      <c r="C15" s="39"/>
      <c r="D15" s="39"/>
      <c r="E15" s="39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76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9" t="s">
        <v>16</v>
      </c>
      <c r="B18" s="39"/>
      <c r="C18" s="39"/>
      <c r="D18" s="39"/>
      <c r="E18" s="39"/>
      <c r="G18" s="34" t="s">
        <v>17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39"/>
      <c r="B19" s="39"/>
      <c r="C19" s="39"/>
      <c r="D19" s="39"/>
      <c r="E19" s="39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77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3" t="s">
        <v>20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23" t="s">
        <v>21</v>
      </c>
      <c r="B23" s="35"/>
      <c r="C23" s="36"/>
      <c r="D23" s="23" t="s">
        <v>22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</row>
    <row r="24" spans="1:17" x14ac:dyDescent="0.25">
      <c r="A24" s="23" t="s">
        <v>23</v>
      </c>
      <c r="B24" s="35"/>
      <c r="C24" s="36"/>
      <c r="D24" s="23" t="s">
        <v>24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</row>
    <row r="25" spans="1:17" x14ac:dyDescent="0.25">
      <c r="A25" s="23" t="s">
        <v>25</v>
      </c>
      <c r="B25" s="35"/>
      <c r="C25" s="36"/>
      <c r="D25" s="23" t="s">
        <v>26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17" x14ac:dyDescent="0.25">
      <c r="A26" s="42" t="s">
        <v>27</v>
      </c>
      <c r="B26" s="42"/>
      <c r="C26" s="42"/>
      <c r="D26" s="42" t="s">
        <v>28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29</v>
      </c>
      <c r="B27" s="42"/>
      <c r="C27" s="42"/>
      <c r="D27" s="42" t="s">
        <v>30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31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23" t="s">
        <v>34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x14ac:dyDescent="0.25">
      <c r="A33" s="23" t="s">
        <v>35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36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29" t="s">
        <v>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33</v>
      </c>
      <c r="P40" s="32"/>
      <c r="Q40" s="32"/>
    </row>
    <row r="41" spans="1:17" x14ac:dyDescent="0.25">
      <c r="A41" s="23" t="s">
        <v>39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40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41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7" t="s">
        <v>42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7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x14ac:dyDescent="0.25">
      <c r="A48" s="23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44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ht="15" customHeight="1" x14ac:dyDescent="0.25">
      <c r="A51" s="23" t="s">
        <v>46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37" t="s">
        <v>47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1:17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23" t="s">
        <v>48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49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ht="15" customHeight="1" x14ac:dyDescent="0.25">
      <c r="A58" s="23" t="s">
        <v>50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7" t="s">
        <v>51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17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23" t="s">
        <v>52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ht="15" customHeight="1" x14ac:dyDescent="0.25">
      <c r="A64" s="23" t="s">
        <v>53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54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37" t="s">
        <v>55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32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33</v>
      </c>
      <c r="P69" s="32"/>
      <c r="Q69" s="32"/>
    </row>
    <row r="70" spans="1:17" x14ac:dyDescent="0.25">
      <c r="A70" s="23" t="s">
        <v>56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ht="15" customHeight="1" x14ac:dyDescent="0.25">
      <c r="A71" s="23" t="s">
        <v>57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58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7" t="s">
        <v>59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</row>
    <row r="75" spans="1:17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</row>
    <row r="76" spans="1:17" x14ac:dyDescent="0.25">
      <c r="A76" s="29" t="s">
        <v>32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33</v>
      </c>
      <c r="P76" s="32"/>
      <c r="Q76" s="32"/>
    </row>
    <row r="77" spans="1:17" x14ac:dyDescent="0.25">
      <c r="A77" s="23" t="s">
        <v>60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61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62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3" t="s">
        <v>63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3" t="s">
        <v>64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5"/>
      <c r="N82" s="54" t="s">
        <v>65</v>
      </c>
      <c r="O82" s="55"/>
      <c r="P82" s="54" t="s">
        <v>66</v>
      </c>
      <c r="Q82" s="55"/>
    </row>
    <row r="83" spans="1:17" x14ac:dyDescent="0.25">
      <c r="A83" s="73" t="s">
        <v>67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5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68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69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70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71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72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73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74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ht="15" customHeight="1" x14ac:dyDescent="0.25"/>
  </sheetData>
  <sheetProtection algorithmName="SHA-512" hashValue="UbD53QuJ47cvuVJXZ5BTzHCr4M39OIlewwZunJb3jmf7O4YHdWifzgI7ORgjqUnlrkZ2a6sc0Qjykz/ExbwHrw==" saltValue="u6SLzzqAW1ot9Ioq+wPERA==" spinCount="100000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34"/>
      <c r="B3" s="34"/>
      <c r="C3" s="60" t="s">
        <v>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78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7" t="s">
        <v>7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8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9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11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12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13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14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59" t="s">
        <v>79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" customHeight="1" x14ac:dyDescent="0.25">
      <c r="A15" s="91" t="s">
        <v>80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38" t="s">
        <v>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</row>
    <row r="19" spans="1:17" x14ac:dyDescent="0.25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2"/>
    </row>
    <row r="20" spans="1:17" x14ac:dyDescent="0.25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17" x14ac:dyDescent="0.2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</row>
    <row r="22" spans="1:17" ht="15" customHeight="1" x14ac:dyDescent="0.25">
      <c r="A22" s="79" t="s">
        <v>82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</row>
    <row r="23" spans="1:17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</row>
    <row r="24" spans="1:17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7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5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2"/>
    </row>
    <row r="27" spans="1:17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</row>
    <row r="28" spans="1:17" x14ac:dyDescent="0.25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</row>
    <row r="29" spans="1:17" x14ac:dyDescent="0.25">
      <c r="A29" s="78" t="s">
        <v>83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17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</row>
    <row r="31" spans="1:17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</row>
    <row r="32" spans="1:17" x14ac:dyDescent="0.25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2"/>
    </row>
    <row r="33" spans="1:17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5"/>
    </row>
    <row r="34" spans="1:17" x14ac:dyDescent="0.25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</row>
    <row r="35" spans="1:17" x14ac:dyDescent="0.25">
      <c r="A35" s="78" t="s">
        <v>84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1:17" x14ac:dyDescent="0.25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2"/>
    </row>
    <row r="37" spans="1:17" x14ac:dyDescent="0.25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5"/>
    </row>
    <row r="38" spans="1:17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</row>
    <row r="40" spans="1:17" x14ac:dyDescent="0.25">
      <c r="A40" s="39" t="s">
        <v>16</v>
      </c>
      <c r="B40" s="40"/>
      <c r="C40" s="40"/>
      <c r="D40" s="40"/>
      <c r="E40" s="40"/>
      <c r="G40" s="34" t="s">
        <v>17</v>
      </c>
      <c r="H40" s="34"/>
      <c r="I40" s="34"/>
      <c r="J40" s="34"/>
      <c r="K40" s="34"/>
      <c r="L40" s="34"/>
      <c r="M40" s="34"/>
      <c r="N40" s="34"/>
      <c r="O40" s="34"/>
      <c r="P40" s="34"/>
    </row>
    <row r="41" spans="1:17" x14ac:dyDescent="0.25">
      <c r="A41" s="40"/>
      <c r="B41" s="40"/>
      <c r="C41" s="40"/>
      <c r="D41" s="40"/>
      <c r="E41" s="40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7" x14ac:dyDescent="0.25">
      <c r="G42" s="33" t="s">
        <v>18</v>
      </c>
      <c r="H42" s="34"/>
      <c r="I42" s="34"/>
      <c r="J42" s="34"/>
      <c r="K42" s="34"/>
      <c r="L42" s="34"/>
      <c r="M42" s="34"/>
      <c r="N42" s="34"/>
      <c r="O42" s="34"/>
      <c r="P42" s="34"/>
    </row>
    <row r="44" spans="1:17" x14ac:dyDescent="0.25">
      <c r="A44" s="39" t="s">
        <v>16</v>
      </c>
      <c r="B44" s="40"/>
      <c r="C44" s="40"/>
      <c r="D44" s="40"/>
      <c r="E44" s="40"/>
      <c r="G44" s="34" t="s">
        <v>17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85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16</v>
      </c>
      <c r="B48" s="40"/>
      <c r="C48" s="40"/>
      <c r="D48" s="40"/>
      <c r="E48" s="40"/>
      <c r="G48" s="34" t="s">
        <v>17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86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Hwxb1yzX9zk+jQGY5kWr+ZZHWmcrlc9MShTbxnmfc3MNFgthHYCMyGaKpLuz0lGryVwzYZiFNFarp3zZE084eQ==" saltValue="YgHJDAZe+GonBJ4P5M0N/g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34"/>
      <c r="B3" s="34"/>
      <c r="C3" s="60" t="s">
        <v>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87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7" t="s">
        <v>7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8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9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11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12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13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14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101" t="s">
        <v>88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</row>
    <row r="16" spans="1:17" x14ac:dyDescent="0.25">
      <c r="A16" s="30" t="s">
        <v>89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7" t="s">
        <v>90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</row>
    <row r="21" spans="1:17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1:17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1:17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1:17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1:17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9" spans="1:17" x14ac:dyDescent="0.25">
      <c r="A29" s="39" t="s">
        <v>16</v>
      </c>
      <c r="B29" s="40"/>
      <c r="C29" s="40"/>
      <c r="D29" s="40"/>
      <c r="E29" s="40"/>
      <c r="G29" s="34" t="s">
        <v>17</v>
      </c>
      <c r="H29" s="34"/>
      <c r="I29" s="34"/>
      <c r="J29" s="34"/>
      <c r="K29" s="34"/>
      <c r="L29" s="34"/>
      <c r="M29" s="34"/>
      <c r="N29" s="34"/>
      <c r="O29" s="34"/>
      <c r="P29" s="34"/>
    </row>
    <row r="30" spans="1:17" x14ac:dyDescent="0.25">
      <c r="A30" s="40"/>
      <c r="B30" s="40"/>
      <c r="C30" s="40"/>
      <c r="D30" s="40"/>
      <c r="E30" s="40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7" x14ac:dyDescent="0.25">
      <c r="G31" s="33" t="s">
        <v>18</v>
      </c>
      <c r="H31" s="34"/>
      <c r="I31" s="34"/>
      <c r="J31" s="34"/>
      <c r="K31" s="34"/>
      <c r="L31" s="34"/>
      <c r="M31" s="34"/>
      <c r="N31" s="34"/>
      <c r="O31" s="34"/>
      <c r="P31" s="34"/>
    </row>
    <row r="34" spans="1:17" x14ac:dyDescent="0.25">
      <c r="A34" s="30" t="s">
        <v>91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</row>
    <row r="35" spans="1:17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</row>
    <row r="44" spans="1:17" x14ac:dyDescent="0.25">
      <c r="A44" s="39" t="s">
        <v>16</v>
      </c>
      <c r="B44" s="40"/>
      <c r="C44" s="40"/>
      <c r="D44" s="40"/>
      <c r="E44" s="40"/>
      <c r="G44" s="34" t="s">
        <v>17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86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16</v>
      </c>
      <c r="B48" s="40"/>
      <c r="C48" s="40"/>
      <c r="D48" s="40"/>
      <c r="E48" s="40"/>
      <c r="G48" s="34" t="s">
        <v>17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85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sn+yFcOZyJgE5b6pwuRbbyBu6vWA7jtwg7pG1BfA0z1HT13cOZ83JgK/+WaHDJ9s3I5xhpIPxT/J08ssPpc2VQ==" saltValue="dTjULx84iv2eobyjyezbLw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34"/>
      <c r="B3" s="34"/>
      <c r="C3" s="60" t="s">
        <v>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92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7" t="s">
        <v>7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8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9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11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12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13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14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48" t="s">
        <v>93</v>
      </c>
      <c r="D14" s="149"/>
      <c r="E14" s="149"/>
      <c r="F14" s="149"/>
      <c r="G14" s="149"/>
      <c r="H14" s="149"/>
      <c r="I14" s="149"/>
      <c r="J14" s="146" t="s">
        <v>94</v>
      </c>
      <c r="K14" s="146"/>
      <c r="L14" s="146"/>
      <c r="M14" s="152" t="s">
        <v>95</v>
      </c>
      <c r="N14" s="152"/>
      <c r="O14" s="153"/>
    </row>
    <row r="15" spans="1:17" ht="15.75" thickBot="1" x14ac:dyDescent="0.3">
      <c r="C15" s="150"/>
      <c r="D15" s="151"/>
      <c r="E15" s="151"/>
      <c r="F15" s="151"/>
      <c r="G15" s="151"/>
      <c r="H15" s="151"/>
      <c r="I15" s="151"/>
      <c r="J15" s="147"/>
      <c r="K15" s="147"/>
      <c r="L15" s="147"/>
      <c r="M15" s="123"/>
      <c r="N15" s="123"/>
      <c r="O15" s="124"/>
    </row>
    <row r="16" spans="1:17" x14ac:dyDescent="0.25">
      <c r="C16" s="117" t="s">
        <v>5</v>
      </c>
      <c r="D16" s="118"/>
      <c r="E16" s="118"/>
      <c r="F16" s="118"/>
      <c r="G16" s="118"/>
      <c r="H16" s="118"/>
      <c r="I16" s="118"/>
      <c r="J16" s="144">
        <f>'ANEXO III UNIVERSITÁRIO - AA'!N90</f>
        <v>0</v>
      </c>
      <c r="K16" s="144"/>
      <c r="L16" s="144"/>
      <c r="M16" s="144">
        <f>(J16*0.3)</f>
        <v>0</v>
      </c>
      <c r="N16" s="144"/>
      <c r="O16" s="145"/>
    </row>
    <row r="17" spans="1:17" ht="15.75" thickBot="1" x14ac:dyDescent="0.3">
      <c r="C17" s="119"/>
      <c r="D17" s="120"/>
      <c r="E17" s="120"/>
      <c r="F17" s="120"/>
      <c r="G17" s="120"/>
      <c r="H17" s="120"/>
      <c r="I17" s="120"/>
      <c r="J17" s="123" t="s">
        <v>96</v>
      </c>
      <c r="K17" s="123"/>
      <c r="L17" s="123"/>
      <c r="M17" s="123" t="s">
        <v>97</v>
      </c>
      <c r="N17" s="123"/>
      <c r="O17" s="124"/>
    </row>
    <row r="18" spans="1:17" x14ac:dyDescent="0.25">
      <c r="C18" s="117" t="s">
        <v>98</v>
      </c>
      <c r="D18" s="118"/>
      <c r="E18" s="118"/>
      <c r="F18" s="118"/>
      <c r="G18" s="118"/>
      <c r="H18" s="118"/>
      <c r="I18" s="118"/>
      <c r="J18" s="144">
        <f>'ANEXO III UNIVERSITÁRIO - AL'!N90</f>
        <v>0</v>
      </c>
      <c r="K18" s="144"/>
      <c r="L18" s="144"/>
      <c r="M18" s="144">
        <f>(J18*0.7)</f>
        <v>0</v>
      </c>
      <c r="N18" s="144"/>
      <c r="O18" s="145"/>
    </row>
    <row r="19" spans="1:17" ht="15.75" thickBot="1" x14ac:dyDescent="0.3">
      <c r="C19" s="119"/>
      <c r="D19" s="120"/>
      <c r="E19" s="120"/>
      <c r="F19" s="120"/>
      <c r="G19" s="120"/>
      <c r="H19" s="120"/>
      <c r="I19" s="120"/>
      <c r="J19" s="123" t="s">
        <v>99</v>
      </c>
      <c r="K19" s="123"/>
      <c r="L19" s="123"/>
      <c r="M19" s="123" t="s">
        <v>100</v>
      </c>
      <c r="N19" s="123"/>
      <c r="O19" s="124"/>
    </row>
    <row r="20" spans="1:17" x14ac:dyDescent="0.25">
      <c r="C20" s="117" t="s">
        <v>101</v>
      </c>
      <c r="D20" s="118"/>
      <c r="E20" s="118"/>
      <c r="F20" s="118"/>
      <c r="G20" s="118"/>
      <c r="H20" s="118"/>
      <c r="I20" s="118"/>
      <c r="J20" s="121">
        <f>SUM(M16,M18)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9"/>
      <c r="D21" s="120"/>
      <c r="E21" s="120"/>
      <c r="F21" s="120"/>
      <c r="G21" s="120"/>
      <c r="H21" s="120"/>
      <c r="I21" s="120"/>
      <c r="J21" s="123" t="s">
        <v>102</v>
      </c>
      <c r="K21" s="123"/>
      <c r="L21" s="123"/>
      <c r="M21" s="123"/>
      <c r="N21" s="123"/>
      <c r="O21" s="124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1" t="s">
        <v>103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104</v>
      </c>
      <c r="D24" s="126"/>
      <c r="E24" s="126"/>
      <c r="F24" s="126"/>
      <c r="G24" s="126"/>
      <c r="H24" s="126"/>
      <c r="I24" s="126"/>
      <c r="J24" s="121">
        <f>(J20/115*100)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23" t="s">
        <v>105</v>
      </c>
      <c r="K25" s="123"/>
      <c r="L25" s="123"/>
      <c r="M25" s="123"/>
      <c r="N25" s="123"/>
      <c r="O25" s="124"/>
    </row>
    <row r="26" spans="1:17" x14ac:dyDescent="0.25">
      <c r="C26" s="125" t="s">
        <v>106</v>
      </c>
      <c r="D26" s="126"/>
      <c r="E26" s="126"/>
      <c r="F26" s="126"/>
      <c r="G26" s="126"/>
      <c r="H26" s="126"/>
      <c r="I26" s="126"/>
      <c r="J26" s="121">
        <f>(J20/115*100)</f>
        <v>0</v>
      </c>
      <c r="K26" s="121"/>
      <c r="L26" s="121"/>
      <c r="M26" s="121"/>
      <c r="N26" s="121"/>
      <c r="O26" s="122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23" t="s">
        <v>107</v>
      </c>
      <c r="K27" s="123"/>
      <c r="L27" s="123"/>
      <c r="M27" s="123"/>
      <c r="N27" s="123"/>
      <c r="O27" s="124"/>
    </row>
    <row r="28" spans="1:17" ht="15" customHeight="1" x14ac:dyDescent="0.25">
      <c r="C28" s="132" t="s">
        <v>108</v>
      </c>
      <c r="D28" s="133"/>
      <c r="E28" s="133"/>
      <c r="F28" s="133"/>
      <c r="G28" s="133"/>
      <c r="H28" s="133"/>
      <c r="I28" s="134"/>
      <c r="J28" s="129">
        <f>J20/23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109</v>
      </c>
      <c r="K29" s="139"/>
      <c r="L29" s="139"/>
      <c r="M29" s="139"/>
      <c r="N29" s="139"/>
      <c r="O29" s="140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7" t="s">
        <v>110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x14ac:dyDescent="0.25">
      <c r="A32" s="30" t="s">
        <v>111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</row>
    <row r="33" spans="1:20" x14ac:dyDescent="0.25">
      <c r="A33" s="30" t="s">
        <v>112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113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</row>
    <row r="36" spans="1:20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20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20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40" spans="1:20" x14ac:dyDescent="0.25">
      <c r="A40" s="30" t="s">
        <v>114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M40" s="5"/>
    </row>
    <row r="41" spans="1:20" x14ac:dyDescent="0.25">
      <c r="A41" s="103" t="s">
        <v>115</v>
      </c>
      <c r="B41" s="102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5"/>
    </row>
    <row r="42" spans="1:20" x14ac:dyDescent="0.25">
      <c r="A42" s="102"/>
      <c r="B42" s="102"/>
      <c r="C42" s="113"/>
      <c r="D42" s="114"/>
      <c r="E42" s="114"/>
      <c r="F42" s="114"/>
      <c r="G42" s="114"/>
      <c r="H42" s="114"/>
      <c r="I42" s="114"/>
      <c r="J42" s="114"/>
      <c r="K42" s="114"/>
      <c r="L42" s="115"/>
      <c r="M42" s="5"/>
      <c r="T42" s="4"/>
    </row>
    <row r="43" spans="1:20" x14ac:dyDescent="0.25">
      <c r="A43" s="103" t="s">
        <v>116</v>
      </c>
      <c r="B43" s="102"/>
      <c r="C43" s="104"/>
      <c r="D43" s="105"/>
      <c r="E43" s="105"/>
      <c r="F43" s="105"/>
      <c r="G43" s="105"/>
      <c r="H43" s="105"/>
      <c r="I43" s="105"/>
      <c r="J43" s="105"/>
      <c r="K43" s="105"/>
      <c r="L43" s="106"/>
      <c r="M43" s="116" t="s">
        <v>117</v>
      </c>
      <c r="N43" s="39"/>
      <c r="O43" s="39"/>
      <c r="P43" s="39"/>
      <c r="Q43" s="39"/>
    </row>
    <row r="44" spans="1:20" x14ac:dyDescent="0.25">
      <c r="A44" s="102"/>
      <c r="B44" s="102"/>
      <c r="C44" s="107"/>
      <c r="D44" s="108"/>
      <c r="E44" s="108"/>
      <c r="F44" s="108"/>
      <c r="G44" s="108"/>
      <c r="H44" s="108"/>
      <c r="I44" s="108"/>
      <c r="J44" s="108"/>
      <c r="K44" s="108"/>
      <c r="L44" s="109"/>
      <c r="M44" s="116"/>
      <c r="N44" s="39"/>
      <c r="O44" s="39"/>
      <c r="P44" s="39"/>
      <c r="Q44" s="39"/>
    </row>
    <row r="45" spans="1:20" x14ac:dyDescent="0.25">
      <c r="A45" s="30" t="s">
        <v>118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1:20" x14ac:dyDescent="0.25">
      <c r="A46" s="103" t="s">
        <v>115</v>
      </c>
      <c r="B46" s="102"/>
      <c r="C46" s="110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20" x14ac:dyDescent="0.25">
      <c r="A47" s="102"/>
      <c r="B47" s="102"/>
      <c r="C47" s="113"/>
      <c r="D47" s="114"/>
      <c r="E47" s="114"/>
      <c r="F47" s="114"/>
      <c r="G47" s="114"/>
      <c r="H47" s="114"/>
      <c r="I47" s="114"/>
      <c r="J47" s="114"/>
      <c r="K47" s="114"/>
      <c r="L47" s="115"/>
    </row>
    <row r="48" spans="1:20" x14ac:dyDescent="0.25">
      <c r="A48" s="103" t="s">
        <v>116</v>
      </c>
      <c r="B48" s="102"/>
      <c r="C48" s="104"/>
      <c r="D48" s="105"/>
      <c r="E48" s="105"/>
      <c r="F48" s="105"/>
      <c r="G48" s="105"/>
      <c r="H48" s="105"/>
      <c r="I48" s="105"/>
      <c r="J48" s="105"/>
      <c r="K48" s="105"/>
      <c r="L48" s="106"/>
      <c r="M48" s="39" t="s">
        <v>117</v>
      </c>
      <c r="N48" s="40"/>
      <c r="O48" s="40"/>
      <c r="P48" s="40"/>
      <c r="Q48" s="40"/>
    </row>
    <row r="49" spans="1:17" x14ac:dyDescent="0.25">
      <c r="A49" s="102"/>
      <c r="B49" s="102"/>
      <c r="C49" s="107"/>
      <c r="D49" s="108"/>
      <c r="E49" s="108"/>
      <c r="F49" s="108"/>
      <c r="G49" s="108"/>
      <c r="H49" s="108"/>
      <c r="I49" s="108"/>
      <c r="J49" s="108"/>
      <c r="K49" s="108"/>
      <c r="L49" s="109"/>
      <c r="M49" s="40"/>
      <c r="N49" s="40"/>
      <c r="O49" s="40"/>
      <c r="P49" s="40"/>
      <c r="Q49" s="40"/>
    </row>
  </sheetData>
  <sheetProtection algorithmName="SHA-512" hashValue="7H7XvrHpej59eDldb9eDbdRLiMb2TgKKW57dc2HOpYHWNQOO9RGqQ23N6CiDH5WzUdnlbh/lyZ8ZULLWmIW+0g==" saltValue="3H/C4JDec2ff30NLufobOQ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2024-02-14T13:04:30Z</dcterms:modified>
  <cp:category/>
  <cp:contentStatus/>
</cp:coreProperties>
</file>