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A8CDBDA4-0C3A-45E2-B06B-7E0E794FC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<sst xmlns="http://schemas.openxmlformats.org/spreadsheetml/2006/main" count="269" uniqueCount="122">
  <si>
    <t>GOVERNO DO ESTADO DE SÃO PAULO</t>
  </si>
  <si>
    <t>ANEXO IV-FORMULÁRIO DE AVALIAÇÃO Função Comando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</si>
  <si>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</si>
  <si>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</si>
  <si>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</si>
  <si>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</si>
  <si>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</si>
  <si>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</si>
  <si>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</si>
  <si>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</si>
  <si>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</si>
  <si>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</si>
  <si>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</si>
  <si>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</si>
  <si>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</si>
  <si>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</si>
  <si>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</si>
  <si>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</si>
  <si>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</si>
  <si>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</si>
  <si>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</si>
  <si>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</si>
  <si>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</si>
  <si>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</si>
  <si>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</si>
  <si>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</si>
  <si>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</si>
  <si>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</si>
  <si>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</si>
  <si>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</si>
  <si>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</si>
  <si>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</si>
  <si>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visando a obtenção de resultados positivos para a organização</t>
  </si>
  <si>
    <t>Não deixou que interesses pessoais prejudicassem o andamento dos trabalhos</t>
  </si>
  <si>
    <t>Atingiu de forma eficiente os objetivos esperados atendendo aos prazos estipulados</t>
  </si>
  <si>
    <t>Atuou de forma proativa nas reuniões, oferecendo soluções e disposição para realizar ações relativas aos temas tratados</t>
  </si>
  <si>
    <t xml:space="preserve">Atuou com lealdade e transparência 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</si>
  <si>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</si>
  <si>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Transmitiu à equipe o senso de responsabilidade pela coisa pública</t>
  </si>
  <si>
    <t>Manteve o ambiente organizado, facilitando o trabalho e a rápida localização de documentos e materiais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</si>
  <si>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</si>
  <si>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</si>
  <si>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</si>
  <si>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</si>
  <si>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</si>
  <si>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</si>
  <si>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Redigiu documentos (cartas, e-mails, textos e outros) com clareza e qualidade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</si>
  <si>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</si>
  <si>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</si>
  <si>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</si>
  <si>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</si>
  <si>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</si>
  <si>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</si>
  <si>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</si>
  <si>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t>Comprometeu-se com o desenvolvimento do pessoal de sua equipe, incentivando o autodesenvolvimento, a capacitação e compartilhando conhecimento quando necessário</t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</si>
  <si>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</si>
  <si>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</si>
  <si>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</si>
  <si>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</si>
  <si>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</si>
  <si>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</si>
  <si>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</si>
  <si>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</si>
  <si>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</si>
  <si>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</si>
  <si>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</si>
  <si>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</si>
  <si>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</si>
  <si>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</si>
  <si>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</si>
  <si>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GESTÃO DE PESSOAS E LIDERANÇA</t>
  </si>
  <si>
    <t>5 - TOMADA DE DECISÃO</t>
  </si>
  <si>
    <t>6 - INOVAÇÃO E GESTÃO DA MUDANÇA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</si>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</sst>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7.5703125" customWidth="1"/>
    <col min="9" max="22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5.75" thickBot="1" x14ac:dyDescent="0.3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s="2" customFormat="1" ht="15.75" thickBot="1" x14ac:dyDescent="0.3">
      <c r="A4" s="55" t="s">
        <v>1</v>
      </c>
      <c r="B4" s="56"/>
      <c r="C4" s="56"/>
      <c r="D4" s="56"/>
      <c r="E4" s="56"/>
      <c r="F4" s="56"/>
      <c r="G4" s="56"/>
      <c r="H4" s="56"/>
      <c r="I4" s="8" t="s">
        <v>2</v>
      </c>
      <c r="J4" s="56" t="s">
        <v>3</v>
      </c>
      <c r="K4" s="56"/>
      <c r="L4" s="56"/>
      <c r="M4" s="3"/>
      <c r="N4" s="57" t="s">
        <v>4</v>
      </c>
      <c r="O4" s="56"/>
      <c r="P4" s="56"/>
      <c r="Q4" s="56"/>
    </row>
    <row r="6" spans="1:17" x14ac:dyDescent="0.25">
      <c r="A6" s="61" t="s">
        <v>5</v>
      </c>
      <c r="B6" s="61"/>
      <c r="C6" s="62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</row>
    <row r="7" spans="1:17" x14ac:dyDescent="0.25">
      <c r="A7" s="61" t="s">
        <v>6</v>
      </c>
      <c r="B7" s="61"/>
      <c r="C7" s="62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1:17" s="6" customFormat="1" ht="15" customHeight="1" x14ac:dyDescent="0.25">
      <c r="A8" s="61" t="s">
        <v>7</v>
      </c>
      <c r="B8" s="61"/>
      <c r="C8" s="62"/>
      <c r="D8" s="58"/>
      <c r="E8" s="59"/>
      <c r="F8" s="59"/>
      <c r="G8" s="59"/>
      <c r="H8" s="60"/>
      <c r="I8" s="63" t="s">
        <v>8</v>
      </c>
      <c r="J8" s="64"/>
      <c r="K8" s="65"/>
      <c r="L8" s="58"/>
      <c r="M8" s="59"/>
      <c r="N8" s="59"/>
      <c r="O8" s="59"/>
      <c r="P8" s="59"/>
      <c r="Q8" s="60"/>
    </row>
    <row r="9" spans="1:17" x14ac:dyDescent="0.25">
      <c r="A9" s="61" t="s">
        <v>9</v>
      </c>
      <c r="B9" s="61"/>
      <c r="C9" s="6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1:17" x14ac:dyDescent="0.25">
      <c r="A10" s="61" t="s">
        <v>10</v>
      </c>
      <c r="B10" s="61"/>
      <c r="C10" s="62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1:17" x14ac:dyDescent="0.25">
      <c r="A11" s="61" t="s">
        <v>11</v>
      </c>
      <c r="B11" s="61"/>
      <c r="C11" s="62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7" x14ac:dyDescent="0.25">
      <c r="A12" s="61" t="s">
        <v>12</v>
      </c>
      <c r="B12" s="61"/>
      <c r="C12" s="61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1:17" ht="60" customHeight="1" x14ac:dyDescent="0.25">
      <c r="A13" s="74" t="s">
        <v>119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7" t="s">
        <v>13</v>
      </c>
      <c r="B14" s="78"/>
      <c r="C14" s="78"/>
      <c r="D14" s="78"/>
      <c r="E14" s="78"/>
      <c r="G14" s="52" t="s">
        <v>14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7" x14ac:dyDescent="0.25">
      <c r="A15" s="78"/>
      <c r="B15" s="78"/>
      <c r="C15" s="78"/>
      <c r="D15" s="78"/>
      <c r="E15" s="78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7" x14ac:dyDescent="0.25">
      <c r="G16" s="76" t="s">
        <v>15</v>
      </c>
      <c r="H16" s="52"/>
      <c r="I16" s="52"/>
      <c r="J16" s="52"/>
      <c r="K16" s="52"/>
      <c r="L16" s="52"/>
      <c r="M16" s="52"/>
      <c r="N16" s="52"/>
      <c r="O16" s="52"/>
      <c r="P16" s="52"/>
    </row>
    <row r="18" spans="1:17" x14ac:dyDescent="0.25">
      <c r="A18" s="77" t="s">
        <v>13</v>
      </c>
      <c r="B18" s="78"/>
      <c r="C18" s="78"/>
      <c r="D18" s="78"/>
      <c r="E18" s="78"/>
      <c r="G18" s="52" t="s">
        <v>14</v>
      </c>
      <c r="H18" s="52"/>
      <c r="I18" s="52"/>
      <c r="J18" s="52"/>
      <c r="K18" s="52"/>
      <c r="L18" s="52"/>
      <c r="M18" s="52"/>
      <c r="N18" s="52"/>
      <c r="O18" s="52"/>
      <c r="P18" s="52"/>
    </row>
    <row r="19" spans="1:17" x14ac:dyDescent="0.25">
      <c r="A19" s="78"/>
      <c r="B19" s="78"/>
      <c r="C19" s="78"/>
      <c r="D19" s="78"/>
      <c r="E19" s="78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7" x14ac:dyDescent="0.25">
      <c r="G20" s="76" t="s">
        <v>16</v>
      </c>
      <c r="H20" s="52"/>
      <c r="I20" s="52"/>
      <c r="J20" s="52"/>
      <c r="K20" s="52"/>
      <c r="L20" s="52"/>
      <c r="M20" s="52"/>
      <c r="N20" s="52"/>
      <c r="O20" s="52"/>
      <c r="P20" s="52"/>
    </row>
    <row r="22" spans="1:17" x14ac:dyDescent="0.25">
      <c r="A22" s="51" t="s">
        <v>17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 x14ac:dyDescent="0.25">
      <c r="A23" s="79" t="s">
        <v>18</v>
      </c>
      <c r="B23" s="79"/>
      <c r="C23" s="79"/>
      <c r="D23" s="79" t="s">
        <v>19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7" s="1" customFormat="1" x14ac:dyDescent="0.25">
      <c r="A24" s="66" t="s">
        <v>20</v>
      </c>
      <c r="B24" s="66"/>
      <c r="C24" s="66"/>
      <c r="D24" s="66" t="s">
        <v>21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x14ac:dyDescent="0.25">
      <c r="A25" s="66" t="s">
        <v>22</v>
      </c>
      <c r="B25" s="66"/>
      <c r="C25" s="66"/>
      <c r="D25" s="66" t="s">
        <v>23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x14ac:dyDescent="0.25">
      <c r="A26" s="66" t="s">
        <v>24</v>
      </c>
      <c r="B26" s="66"/>
      <c r="C26" s="66"/>
      <c r="D26" s="66" t="s">
        <v>25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5">
      <c r="A27" s="66" t="s">
        <v>26</v>
      </c>
      <c r="B27" s="66"/>
      <c r="C27" s="66"/>
      <c r="D27" s="66" t="s">
        <v>27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9" t="s">
        <v>28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26" t="s">
        <v>29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30</v>
      </c>
      <c r="P31" s="29"/>
      <c r="Q31" s="29"/>
    </row>
    <row r="32" spans="1:17" x14ac:dyDescent="0.25">
      <c r="A32" s="21" t="s">
        <v>31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7"/>
    </row>
    <row r="33" spans="1:17" s="1" customFormat="1" x14ac:dyDescent="0.25">
      <c r="A33" s="21" t="s">
        <v>32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7"/>
    </row>
    <row r="34" spans="1:17" x14ac:dyDescent="0.25">
      <c r="A34" s="21" t="s">
        <v>33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7"/>
    </row>
    <row r="35" spans="1:17" x14ac:dyDescent="0.25">
      <c r="A35" s="21" t="s">
        <v>34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/>
    </row>
    <row r="36" spans="1:17" ht="30" customHeight="1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7"/>
    </row>
    <row r="37" spans="1:17" ht="15" customHeight="1" x14ac:dyDescent="0.25">
      <c r="A37" s="34" t="s">
        <v>36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7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39" t="s">
        <v>37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s="1" customFormat="1" x14ac:dyDescent="0.25">
      <c r="A42" s="26" t="s">
        <v>29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70" t="s">
        <v>30</v>
      </c>
      <c r="P42" s="71"/>
      <c r="Q42" s="29"/>
    </row>
    <row r="43" spans="1:17" s="1" customFormat="1" x14ac:dyDescent="0.25">
      <c r="A43" s="21" t="s">
        <v>38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17"/>
    </row>
    <row r="44" spans="1:17" x14ac:dyDescent="0.25">
      <c r="A44" s="21" t="s">
        <v>39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17"/>
    </row>
    <row r="45" spans="1:17" x14ac:dyDescent="0.25">
      <c r="A45" s="21" t="s">
        <v>40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/>
    </row>
    <row r="46" spans="1:17" ht="15" customHeight="1" x14ac:dyDescent="0.25">
      <c r="A46" s="34" t="s">
        <v>41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39" t="s">
        <v>42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1" customFormat="1" x14ac:dyDescent="0.25">
      <c r="A50" s="26" t="s">
        <v>29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 t="s">
        <v>30</v>
      </c>
      <c r="P50" s="29"/>
      <c r="Q50" s="29"/>
    </row>
    <row r="51" spans="1:17" x14ac:dyDescent="0.25">
      <c r="A51" s="21" t="s">
        <v>43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</row>
    <row r="52" spans="1:17" ht="30" customHeight="1" x14ac:dyDescent="0.25">
      <c r="A52" s="34" t="s">
        <v>44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7"/>
    </row>
    <row r="53" spans="1:17" x14ac:dyDescent="0.25">
      <c r="A53" s="21" t="s">
        <v>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17"/>
    </row>
    <row r="54" spans="1:17" x14ac:dyDescent="0.25">
      <c r="A54" s="21" t="s">
        <v>46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17"/>
    </row>
    <row r="55" spans="1:17" x14ac:dyDescent="0.25">
      <c r="A55" s="21" t="s">
        <v>47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24" t="s">
        <v>48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s="1" customFormat="1" x14ac:dyDescent="0.25">
      <c r="A59" s="26" t="s">
        <v>29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 t="s">
        <v>30</v>
      </c>
      <c r="P59" s="29"/>
      <c r="Q59" s="29"/>
    </row>
    <row r="60" spans="1:17" x14ac:dyDescent="0.25">
      <c r="A60" s="21" t="s">
        <v>49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17"/>
    </row>
    <row r="61" spans="1:17" x14ac:dyDescent="0.25">
      <c r="A61" s="21" t="s">
        <v>50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17"/>
    </row>
    <row r="62" spans="1:17" x14ac:dyDescent="0.25">
      <c r="A62" s="21" t="s">
        <v>51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17"/>
    </row>
    <row r="63" spans="1:17" ht="30" customHeight="1" x14ac:dyDescent="0.25">
      <c r="A63" s="34" t="s">
        <v>52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17"/>
    </row>
    <row r="64" spans="1:17" ht="30" customHeight="1" x14ac:dyDescent="0.25">
      <c r="A64" s="34" t="s">
        <v>53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17"/>
    </row>
    <row r="65" spans="1:17" ht="30" customHeight="1" x14ac:dyDescent="0.25">
      <c r="A65" s="34" t="s">
        <v>54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17"/>
    </row>
    <row r="66" spans="1:17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4" t="s">
        <v>55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" customHeight="1" x14ac:dyDescent="0.25">
      <c r="A69" s="26" t="s">
        <v>29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 t="s">
        <v>30</v>
      </c>
      <c r="P69" s="29"/>
      <c r="Q69" s="29"/>
    </row>
    <row r="70" spans="1:17" s="2" customFormat="1" x14ac:dyDescent="0.25">
      <c r="A70" s="21" t="s">
        <v>56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7"/>
    </row>
    <row r="71" spans="1:17" x14ac:dyDescent="0.25">
      <c r="A71" s="21" t="s">
        <v>57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7"/>
    </row>
    <row r="72" spans="1:17" ht="15" customHeight="1" x14ac:dyDescent="0.25">
      <c r="A72" s="34" t="s">
        <v>58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39" t="s">
        <v>59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x14ac:dyDescent="0.25">
      <c r="A76" s="50" t="s">
        <v>29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8" t="s">
        <v>30</v>
      </c>
      <c r="P76" s="28"/>
      <c r="Q76" s="28"/>
    </row>
    <row r="77" spans="1:17" ht="30" customHeight="1" x14ac:dyDescent="0.25">
      <c r="A77" s="34" t="s">
        <v>60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17"/>
    </row>
    <row r="78" spans="1:17" ht="15" customHeight="1" x14ac:dyDescent="0.25">
      <c r="A78" s="21" t="s">
        <v>61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17"/>
    </row>
    <row r="79" spans="1:17" ht="30" customHeight="1" x14ac:dyDescent="0.25">
      <c r="A79" s="34" t="s">
        <v>62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51" t="s">
        <v>63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5">
      <c r="A82" s="40" t="s">
        <v>64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65</v>
      </c>
      <c r="O82" s="44"/>
      <c r="P82" s="43" t="s">
        <v>66</v>
      </c>
      <c r="Q82" s="44"/>
    </row>
    <row r="83" spans="1:17" x14ac:dyDescent="0.25">
      <c r="A83" s="40" t="s">
        <v>67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3">
        <f>SUM(Q32:Q37)</f>
        <v>0</v>
      </c>
      <c r="O83" s="44"/>
      <c r="P83" s="45" t="e">
        <f>AVERAGE(Q32:Q37)</f>
        <v>#DIV/0!</v>
      </c>
      <c r="Q83" s="46"/>
    </row>
    <row r="84" spans="1:17" x14ac:dyDescent="0.25">
      <c r="A84" s="47" t="s">
        <v>68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>
        <f>SUM(Q43:Q46)</f>
        <v>0</v>
      </c>
      <c r="O84" s="48"/>
      <c r="P84" s="49" t="e">
        <f>AVERAGE(Q43:Q46)</f>
        <v>#DIV/0!</v>
      </c>
      <c r="Q84" s="49"/>
    </row>
    <row r="85" spans="1:17" x14ac:dyDescent="0.25">
      <c r="A85" s="47" t="s">
        <v>69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>
        <f>SUM(Q51:Q55)</f>
        <v>0</v>
      </c>
      <c r="O85" s="48"/>
      <c r="P85" s="49" t="e">
        <f>AVERAGE(Q51:Q55)</f>
        <v>#DIV/0!</v>
      </c>
      <c r="Q85" s="49"/>
    </row>
    <row r="86" spans="1:17" x14ac:dyDescent="0.25">
      <c r="A86" s="47" t="s">
        <v>70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>
        <f>SUM(Q60:Q65)</f>
        <v>0</v>
      </c>
      <c r="O86" s="48"/>
      <c r="P86" s="49" t="e">
        <f>AVERAGE(Q60:Q65)</f>
        <v>#DIV/0!</v>
      </c>
      <c r="Q86" s="49"/>
    </row>
    <row r="87" spans="1:17" x14ac:dyDescent="0.25">
      <c r="A87" s="47" t="s">
        <v>71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>
        <f>SUM(Q70:Q72)</f>
        <v>0</v>
      </c>
      <c r="O87" s="48"/>
      <c r="P87" s="49" t="e">
        <f>AVERAGE(Q70:Q72)</f>
        <v>#DIV/0!</v>
      </c>
      <c r="Q87" s="49"/>
    </row>
    <row r="88" spans="1:17" x14ac:dyDescent="0.25">
      <c r="A88" s="67" t="s">
        <v>72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43">
        <f>SUM(Q77:Q79)</f>
        <v>0</v>
      </c>
      <c r="O88" s="44"/>
      <c r="P88" s="45" t="e">
        <f>AVERAGE(Q77:Q79)</f>
        <v>#DIV/0!</v>
      </c>
      <c r="Q88" s="46"/>
    </row>
    <row r="89" spans="1:17" x14ac:dyDescent="0.25">
      <c r="A89" s="18" t="s">
        <v>73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9">
        <f>SUM(N83:O88)</f>
        <v>0</v>
      </c>
      <c r="O89" s="19"/>
      <c r="P89" s="20" t="e">
        <f>AVERAGE(P83:Q88)</f>
        <v>#DIV/0!</v>
      </c>
      <c r="Q89" s="20"/>
    </row>
    <row r="90" spans="1:17" x14ac:dyDescent="0.25">
      <c r="A90" s="72" t="s">
        <v>74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</sheetData>
  <sheetProtection algorithmName="SHA-512" hashValue="2naEyX4SI80+pbewgEGEhdxcdI0cXNNcsdTqg0d9SGqUpC0UXbBud/83iCQNMo3MOG4h5aROEjhjqrn16FklLA==" saltValue="7QjO0kQRh1UTdAHdAosVfA==" spinCount="100000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7.7109375" customWidth="1"/>
    <col min="9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5.75" thickBot="1" x14ac:dyDescent="0.3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.75" thickBot="1" x14ac:dyDescent="0.3">
      <c r="A4" s="55" t="s">
        <v>1</v>
      </c>
      <c r="B4" s="56"/>
      <c r="C4" s="56"/>
      <c r="D4" s="56"/>
      <c r="E4" s="56"/>
      <c r="F4" s="56"/>
      <c r="G4" s="56"/>
      <c r="H4" s="56"/>
      <c r="I4" s="3"/>
      <c r="J4" s="56" t="s">
        <v>3</v>
      </c>
      <c r="K4" s="56"/>
      <c r="L4" s="56"/>
      <c r="M4" s="9" t="s">
        <v>2</v>
      </c>
      <c r="N4" s="57" t="s">
        <v>4</v>
      </c>
      <c r="O4" s="56"/>
      <c r="P4" s="56"/>
      <c r="Q4" s="56"/>
    </row>
    <row r="6" spans="1:17" x14ac:dyDescent="0.25">
      <c r="A6" s="61" t="s">
        <v>5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6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7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9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10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11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12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60" customHeight="1" x14ac:dyDescent="0.25">
      <c r="A13" s="74" t="s">
        <v>119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7" t="s">
        <v>13</v>
      </c>
      <c r="B14" s="77"/>
      <c r="C14" s="77"/>
      <c r="D14" s="77"/>
      <c r="E14" s="77"/>
      <c r="G14" s="52" t="s">
        <v>14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7" x14ac:dyDescent="0.25">
      <c r="A15" s="77"/>
      <c r="B15" s="77"/>
      <c r="C15" s="77"/>
      <c r="D15" s="77"/>
      <c r="E15" s="77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7" x14ac:dyDescent="0.25">
      <c r="G16" s="76" t="s">
        <v>75</v>
      </c>
      <c r="H16" s="76"/>
      <c r="I16" s="76"/>
      <c r="J16" s="76"/>
      <c r="K16" s="76"/>
      <c r="L16" s="76"/>
      <c r="M16" s="76"/>
      <c r="N16" s="76"/>
      <c r="O16" s="76"/>
      <c r="P16" s="76"/>
    </row>
    <row r="18" spans="1:17" x14ac:dyDescent="0.25">
      <c r="A18" s="77" t="s">
        <v>13</v>
      </c>
      <c r="B18" s="77"/>
      <c r="C18" s="77"/>
      <c r="D18" s="77"/>
      <c r="E18" s="77"/>
      <c r="G18" s="52" t="s">
        <v>14</v>
      </c>
      <c r="H18" s="52"/>
      <c r="I18" s="52"/>
      <c r="J18" s="52"/>
      <c r="K18" s="52"/>
      <c r="L18" s="52"/>
      <c r="M18" s="52"/>
      <c r="N18" s="52"/>
      <c r="O18" s="52"/>
      <c r="P18" s="52"/>
    </row>
    <row r="19" spans="1:17" x14ac:dyDescent="0.25">
      <c r="A19" s="77"/>
      <c r="B19" s="77"/>
      <c r="C19" s="77"/>
      <c r="D19" s="77"/>
      <c r="E19" s="77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7" x14ac:dyDescent="0.25">
      <c r="G20" s="76" t="s">
        <v>76</v>
      </c>
      <c r="H20" s="76"/>
      <c r="I20" s="76"/>
      <c r="J20" s="76"/>
      <c r="K20" s="76"/>
      <c r="L20" s="76"/>
      <c r="M20" s="76"/>
      <c r="N20" s="76"/>
      <c r="O20" s="76"/>
      <c r="P20" s="76"/>
    </row>
    <row r="22" spans="1:17" ht="15" customHeight="1" x14ac:dyDescent="0.25">
      <c r="A22" s="51" t="s">
        <v>17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21" t="s">
        <v>18</v>
      </c>
      <c r="B23" s="32"/>
      <c r="C23" s="33"/>
      <c r="D23" s="21" t="s">
        <v>19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1:17" x14ac:dyDescent="0.25">
      <c r="A24" s="21" t="s">
        <v>20</v>
      </c>
      <c r="B24" s="32"/>
      <c r="C24" s="33"/>
      <c r="D24" s="21" t="s">
        <v>21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x14ac:dyDescent="0.25">
      <c r="A25" s="21" t="s">
        <v>22</v>
      </c>
      <c r="B25" s="32"/>
      <c r="C25" s="33"/>
      <c r="D25" s="21" t="s">
        <v>23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</row>
    <row r="26" spans="1:17" x14ac:dyDescent="0.25">
      <c r="A26" s="66" t="s">
        <v>24</v>
      </c>
      <c r="B26" s="66"/>
      <c r="C26" s="66"/>
      <c r="D26" s="66" t="s">
        <v>25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5">
      <c r="A27" s="66" t="s">
        <v>26</v>
      </c>
      <c r="B27" s="66"/>
      <c r="C27" s="66"/>
      <c r="D27" s="66" t="s">
        <v>27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9" t="s">
        <v>28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26" t="s">
        <v>29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30</v>
      </c>
      <c r="P31" s="29"/>
      <c r="Q31" s="29"/>
    </row>
    <row r="32" spans="1:17" x14ac:dyDescent="0.25">
      <c r="A32" s="21" t="s">
        <v>31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7"/>
    </row>
    <row r="33" spans="1:17" x14ac:dyDescent="0.25">
      <c r="A33" s="21" t="s">
        <v>32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7"/>
    </row>
    <row r="34" spans="1:17" x14ac:dyDescent="0.25">
      <c r="A34" s="21" t="s">
        <v>33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7"/>
    </row>
    <row r="35" spans="1:17" x14ac:dyDescent="0.25">
      <c r="A35" s="21" t="s">
        <v>34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/>
    </row>
    <row r="36" spans="1:17" ht="30" customHeight="1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7"/>
    </row>
    <row r="37" spans="1:17" ht="15" customHeight="1" x14ac:dyDescent="0.25">
      <c r="A37" s="34" t="s">
        <v>36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39" t="s">
        <v>37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25">
      <c r="A42" s="26" t="s">
        <v>29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70" t="s">
        <v>30</v>
      </c>
      <c r="P42" s="71"/>
      <c r="Q42" s="29"/>
    </row>
    <row r="43" spans="1:17" x14ac:dyDescent="0.25">
      <c r="A43" s="21" t="s">
        <v>38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17"/>
    </row>
    <row r="44" spans="1:17" x14ac:dyDescent="0.25">
      <c r="A44" s="21" t="s">
        <v>39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17"/>
    </row>
    <row r="45" spans="1:17" ht="15" customHeight="1" x14ac:dyDescent="0.25">
      <c r="A45" s="21" t="s">
        <v>40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/>
    </row>
    <row r="46" spans="1:17" ht="15" customHeight="1" x14ac:dyDescent="0.25">
      <c r="A46" s="34" t="s">
        <v>41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39" t="s">
        <v>42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x14ac:dyDescent="0.25">
      <c r="A50" s="26" t="s">
        <v>29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 t="s">
        <v>30</v>
      </c>
      <c r="P50" s="29"/>
      <c r="Q50" s="29"/>
    </row>
    <row r="51" spans="1:17" x14ac:dyDescent="0.25">
      <c r="A51" s="21" t="s">
        <v>43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</row>
    <row r="52" spans="1:17" ht="30" customHeight="1" x14ac:dyDescent="0.25">
      <c r="A52" s="34" t="s">
        <v>44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7"/>
    </row>
    <row r="53" spans="1:17" ht="15" customHeight="1" x14ac:dyDescent="0.25">
      <c r="A53" s="21" t="s">
        <v>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17"/>
    </row>
    <row r="54" spans="1:17" x14ac:dyDescent="0.25">
      <c r="A54" s="21" t="s">
        <v>46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17"/>
    </row>
    <row r="55" spans="1:17" x14ac:dyDescent="0.25">
      <c r="A55" s="21" t="s">
        <v>47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4" t="s">
        <v>48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t="15" customHeight="1" x14ac:dyDescent="0.25">
      <c r="A59" s="26" t="s">
        <v>29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 t="s">
        <v>30</v>
      </c>
      <c r="P59" s="29"/>
      <c r="Q59" s="29"/>
    </row>
    <row r="60" spans="1:17" ht="15" customHeight="1" x14ac:dyDescent="0.25">
      <c r="A60" s="21" t="s">
        <v>49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17"/>
    </row>
    <row r="61" spans="1:17" x14ac:dyDescent="0.25">
      <c r="A61" s="21" t="s">
        <v>50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17"/>
    </row>
    <row r="62" spans="1:17" x14ac:dyDescent="0.25">
      <c r="A62" s="21" t="s">
        <v>77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17"/>
    </row>
    <row r="63" spans="1:17" ht="30" customHeight="1" x14ac:dyDescent="0.25">
      <c r="A63" s="34" t="s">
        <v>52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17"/>
    </row>
    <row r="64" spans="1:17" ht="30" customHeight="1" x14ac:dyDescent="0.25">
      <c r="A64" s="34" t="s">
        <v>53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17"/>
    </row>
    <row r="65" spans="1:17" ht="30" customHeight="1" x14ac:dyDescent="0.25">
      <c r="A65" s="34" t="s">
        <v>54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4" t="s">
        <v>55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5">
      <c r="A69" s="26" t="s">
        <v>29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 t="s">
        <v>30</v>
      </c>
      <c r="P69" s="29"/>
      <c r="Q69" s="29"/>
    </row>
    <row r="70" spans="1:17" x14ac:dyDescent="0.25">
      <c r="A70" s="21" t="s">
        <v>56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7"/>
    </row>
    <row r="71" spans="1:17" x14ac:dyDescent="0.25">
      <c r="A71" s="21" t="s">
        <v>57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7"/>
    </row>
    <row r="72" spans="1:17" ht="15" customHeight="1" x14ac:dyDescent="0.25">
      <c r="A72" s="34" t="s">
        <v>58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39" t="s">
        <v>59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x14ac:dyDescent="0.25">
      <c r="A76" s="50" t="s">
        <v>29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8" t="s">
        <v>30</v>
      </c>
      <c r="P76" s="28"/>
      <c r="Q76" s="28"/>
    </row>
    <row r="77" spans="1:17" ht="30" customHeight="1" x14ac:dyDescent="0.25">
      <c r="A77" s="34" t="s">
        <v>60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17"/>
    </row>
    <row r="78" spans="1:17" x14ac:dyDescent="0.25">
      <c r="A78" s="21" t="s">
        <v>61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17"/>
    </row>
    <row r="79" spans="1:17" ht="30" customHeight="1" x14ac:dyDescent="0.25">
      <c r="A79" s="34" t="s">
        <v>62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51" t="s">
        <v>63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5">
      <c r="A82" s="40" t="s">
        <v>64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65</v>
      </c>
      <c r="O82" s="44"/>
      <c r="P82" s="43" t="s">
        <v>66</v>
      </c>
      <c r="Q82" s="44"/>
    </row>
    <row r="83" spans="1:17" x14ac:dyDescent="0.25">
      <c r="A83" s="40" t="s">
        <v>67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3">
        <f>SUM(Q32:Q37)</f>
        <v>0</v>
      </c>
      <c r="O83" s="44"/>
      <c r="P83" s="45" t="e">
        <f>AVERAGE(Q32:Q37)</f>
        <v>#DIV/0!</v>
      </c>
      <c r="Q83" s="46"/>
    </row>
    <row r="84" spans="1:17" x14ac:dyDescent="0.25">
      <c r="A84" s="47" t="s">
        <v>68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>
        <f>SUM(Q43:Q46)</f>
        <v>0</v>
      </c>
      <c r="O84" s="48"/>
      <c r="P84" s="49" t="e">
        <f>AVERAGE(Q43:Q46)</f>
        <v>#DIV/0!</v>
      </c>
      <c r="Q84" s="49"/>
    </row>
    <row r="85" spans="1:17" x14ac:dyDescent="0.25">
      <c r="A85" s="47" t="s">
        <v>69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>
        <f>SUM(Q51:Q55)</f>
        <v>0</v>
      </c>
      <c r="O85" s="48"/>
      <c r="P85" s="49" t="e">
        <f>AVERAGE(Q51:Q55)</f>
        <v>#DIV/0!</v>
      </c>
      <c r="Q85" s="49"/>
    </row>
    <row r="86" spans="1:17" x14ac:dyDescent="0.25">
      <c r="A86" s="47" t="s">
        <v>70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>
        <f>SUM(Q60:Q65)</f>
        <v>0</v>
      </c>
      <c r="O86" s="48"/>
      <c r="P86" s="49" t="e">
        <f>AVERAGE(Q60:Q65)</f>
        <v>#DIV/0!</v>
      </c>
      <c r="Q86" s="49"/>
    </row>
    <row r="87" spans="1:17" x14ac:dyDescent="0.25">
      <c r="A87" s="47" t="s">
        <v>71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>
        <f>SUM(Q70:Q72)</f>
        <v>0</v>
      </c>
      <c r="O87" s="48"/>
      <c r="P87" s="49" t="e">
        <f>AVERAGE(Q70:Q72)</f>
        <v>#DIV/0!</v>
      </c>
      <c r="Q87" s="49"/>
    </row>
    <row r="88" spans="1:17" x14ac:dyDescent="0.25">
      <c r="A88" s="67" t="s">
        <v>72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43">
        <f>SUM(Q77:Q79)</f>
        <v>0</v>
      </c>
      <c r="O88" s="44"/>
      <c r="P88" s="45" t="e">
        <f>AVERAGE(Q77:Q79)</f>
        <v>#DIV/0!</v>
      </c>
      <c r="Q88" s="46"/>
    </row>
    <row r="89" spans="1:17" x14ac:dyDescent="0.25">
      <c r="A89" s="18" t="s">
        <v>73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9">
        <f>SUM(N83:O88)</f>
        <v>0</v>
      </c>
      <c r="O89" s="19"/>
      <c r="P89" s="20" t="e">
        <f>AVERAGE(P83:Q88)</f>
        <v>#DIV/0!</v>
      </c>
      <c r="Q89" s="20"/>
    </row>
    <row r="92" spans="1:17" ht="15" customHeight="1" x14ac:dyDescent="0.25"/>
  </sheetData>
  <sheetProtection algorithmName="SHA-512" hashValue="5/SBxHLDT2l/jJJv4Fenm2bC4bmuoWz++ozSXhPCZ6EKRBhhwHiqm9j5JpNqWEk+nhdoL7cUG9Sugko3STDO+w==" saltValue="YyI7JwFypEkjib3oyU2DAw==" spinCount="100000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130" zoomScaleNormal="13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78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5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6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7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9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10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11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12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53" t="s">
        <v>79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ht="15" customHeight="1" x14ac:dyDescent="0.25">
      <c r="A15" s="85" t="s">
        <v>80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84" t="s">
        <v>81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7.25" customHeight="1" x14ac:dyDescent="0.25">
      <c r="A22" s="95" t="s">
        <v>82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96" t="s">
        <v>83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96" t="s">
        <v>84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77" t="s">
        <v>13</v>
      </c>
      <c r="B40" s="78"/>
      <c r="C40" s="78"/>
      <c r="D40" s="78"/>
      <c r="E40" s="78"/>
      <c r="G40" s="52" t="s">
        <v>14</v>
      </c>
      <c r="H40" s="52"/>
      <c r="I40" s="52"/>
      <c r="J40" s="52"/>
      <c r="K40" s="52"/>
      <c r="L40" s="52"/>
      <c r="M40" s="52"/>
      <c r="N40" s="52"/>
      <c r="O40" s="52"/>
      <c r="P40" s="52"/>
    </row>
    <row r="41" spans="1:17" x14ac:dyDescent="0.25">
      <c r="A41" s="78"/>
      <c r="B41" s="78"/>
      <c r="C41" s="78"/>
      <c r="D41" s="78"/>
      <c r="E41" s="78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7" x14ac:dyDescent="0.25">
      <c r="G42" s="76" t="s">
        <v>15</v>
      </c>
      <c r="H42" s="52"/>
      <c r="I42" s="52"/>
      <c r="J42" s="52"/>
      <c r="K42" s="52"/>
      <c r="L42" s="52"/>
      <c r="M42" s="52"/>
      <c r="N42" s="52"/>
      <c r="O42" s="52"/>
      <c r="P42" s="52"/>
    </row>
    <row r="44" spans="1:17" x14ac:dyDescent="0.25">
      <c r="A44" s="77" t="s">
        <v>13</v>
      </c>
      <c r="B44" s="78"/>
      <c r="C44" s="78"/>
      <c r="D44" s="78"/>
      <c r="E44" s="78"/>
      <c r="G44" s="52" t="s">
        <v>14</v>
      </c>
      <c r="H44" s="52"/>
      <c r="I44" s="52"/>
      <c r="J44" s="52"/>
      <c r="K44" s="52"/>
      <c r="L44" s="52"/>
      <c r="M44" s="52"/>
      <c r="N44" s="52"/>
      <c r="O44" s="52"/>
      <c r="P44" s="52"/>
    </row>
    <row r="45" spans="1:17" x14ac:dyDescent="0.25">
      <c r="A45" s="78"/>
      <c r="B45" s="78"/>
      <c r="C45" s="78"/>
      <c r="D45" s="78"/>
      <c r="E45" s="78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7" x14ac:dyDescent="0.25">
      <c r="G46" s="76" t="s">
        <v>85</v>
      </c>
      <c r="H46" s="52"/>
      <c r="I46" s="52"/>
      <c r="J46" s="52"/>
      <c r="K46" s="52"/>
      <c r="L46" s="52"/>
      <c r="M46" s="52"/>
      <c r="N46" s="52"/>
      <c r="O46" s="52"/>
      <c r="P46" s="52"/>
    </row>
    <row r="48" spans="1:17" x14ac:dyDescent="0.25">
      <c r="A48" s="77" t="s">
        <v>13</v>
      </c>
      <c r="B48" s="78"/>
      <c r="C48" s="78"/>
      <c r="D48" s="78"/>
      <c r="E48" s="78"/>
      <c r="G48" s="52" t="s">
        <v>14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25">
      <c r="A49" s="78"/>
      <c r="B49" s="78"/>
      <c r="C49" s="78"/>
      <c r="D49" s="78"/>
      <c r="E49" s="78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5">
      <c r="G50" s="76" t="s">
        <v>86</v>
      </c>
      <c r="H50" s="52"/>
      <c r="I50" s="52"/>
      <c r="J50" s="52"/>
      <c r="K50" s="52"/>
      <c r="L50" s="52"/>
      <c r="M50" s="52"/>
      <c r="N50" s="52"/>
      <c r="O50" s="52"/>
      <c r="P50" s="52"/>
    </row>
  </sheetData>
  <sheetProtection algorithmName="SHA-512" hashValue="+sbNBByPc+Gl7fnMwHt51aQHd/dk8pYAac+Ld7WQI9/iM8QykXdpEhpKhuK+ZfzVsO4mTIwPazJ5FyATAKUjpQ==" saltValue="WstZQQOnkR1Xk5UbeAiN1g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zoomScale="130" zoomScaleNormal="13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87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5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6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7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9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10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11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12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99" t="s">
        <v>88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6" spans="1:17" x14ac:dyDescent="0.25">
      <c r="A16" s="27" t="s">
        <v>89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5" customHeight="1" x14ac:dyDescent="0.25">
      <c r="A17" s="39" t="s">
        <v>120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77" t="s">
        <v>13</v>
      </c>
      <c r="B29" s="78"/>
      <c r="C29" s="78"/>
      <c r="D29" s="78"/>
      <c r="E29" s="78"/>
      <c r="G29" s="52" t="s">
        <v>14</v>
      </c>
      <c r="H29" s="52"/>
      <c r="I29" s="52"/>
      <c r="J29" s="52"/>
      <c r="K29" s="52"/>
      <c r="L29" s="52"/>
      <c r="M29" s="52"/>
      <c r="N29" s="52"/>
      <c r="O29" s="52"/>
      <c r="P29" s="52"/>
    </row>
    <row r="30" spans="1:17" x14ac:dyDescent="0.25">
      <c r="A30" s="78"/>
      <c r="B30" s="78"/>
      <c r="C30" s="78"/>
      <c r="D30" s="78"/>
      <c r="E30" s="78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7" x14ac:dyDescent="0.25">
      <c r="G31" s="76" t="s">
        <v>15</v>
      </c>
      <c r="H31" s="52"/>
      <c r="I31" s="52"/>
      <c r="J31" s="52"/>
      <c r="K31" s="52"/>
      <c r="L31" s="52"/>
      <c r="M31" s="52"/>
      <c r="N31" s="52"/>
      <c r="O31" s="52"/>
      <c r="P31" s="52"/>
    </row>
    <row r="34" spans="1:17" x14ac:dyDescent="0.25">
      <c r="A34" s="27" t="s">
        <v>90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77" t="s">
        <v>13</v>
      </c>
      <c r="B44" s="78"/>
      <c r="C44" s="78"/>
      <c r="D44" s="78"/>
      <c r="E44" s="78"/>
      <c r="G44" s="52" t="s">
        <v>14</v>
      </c>
      <c r="H44" s="52"/>
      <c r="I44" s="52"/>
      <c r="J44" s="52"/>
      <c r="K44" s="52"/>
      <c r="L44" s="52"/>
      <c r="M44" s="52"/>
      <c r="N44" s="52"/>
      <c r="O44" s="52"/>
      <c r="P44" s="52"/>
    </row>
    <row r="45" spans="1:17" x14ac:dyDescent="0.25">
      <c r="A45" s="78"/>
      <c r="B45" s="78"/>
      <c r="C45" s="78"/>
      <c r="D45" s="78"/>
      <c r="E45" s="78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7" x14ac:dyDescent="0.25">
      <c r="G46" s="76" t="s">
        <v>86</v>
      </c>
      <c r="H46" s="52"/>
      <c r="I46" s="52"/>
      <c r="J46" s="52"/>
      <c r="K46" s="52"/>
      <c r="L46" s="52"/>
      <c r="M46" s="52"/>
      <c r="N46" s="52"/>
      <c r="O46" s="52"/>
      <c r="P46" s="52"/>
    </row>
    <row r="48" spans="1:17" x14ac:dyDescent="0.25">
      <c r="A48" s="77" t="s">
        <v>13</v>
      </c>
      <c r="B48" s="78"/>
      <c r="C48" s="78"/>
      <c r="D48" s="78"/>
      <c r="E48" s="78"/>
      <c r="G48" s="52" t="s">
        <v>14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25">
      <c r="A49" s="78"/>
      <c r="B49" s="78"/>
      <c r="C49" s="78"/>
      <c r="D49" s="78"/>
      <c r="E49" s="78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5">
      <c r="G50" s="76" t="s">
        <v>85</v>
      </c>
      <c r="H50" s="52"/>
      <c r="I50" s="52"/>
      <c r="J50" s="52"/>
      <c r="K50" s="52"/>
      <c r="L50" s="52"/>
      <c r="M50" s="52"/>
      <c r="N50" s="52"/>
      <c r="O50" s="52"/>
      <c r="P50" s="52"/>
    </row>
  </sheetData>
  <sheetProtection algorithmName="SHA-512" hashValue="CEFvqPj9VreCBgpfg//ae3Oa+be+BOkSw6ZUp7UUvGnR+qvzmBc9vwcf0v/58IrfvaHF0HtY8Omx5He5aXF37Q==" saltValue="h64YRoCOKUEHpgRo7acYS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zoomScale="140" zoomScaleNormal="14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118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91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5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6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7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9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10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11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12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12" t="s">
        <v>92</v>
      </c>
      <c r="D14" s="113"/>
      <c r="E14" s="113"/>
      <c r="F14" s="113"/>
      <c r="G14" s="113"/>
      <c r="H14" s="113"/>
      <c r="I14" s="113"/>
      <c r="J14" s="110" t="s">
        <v>93</v>
      </c>
      <c r="K14" s="110"/>
      <c r="L14" s="110"/>
      <c r="M14" s="116" t="s">
        <v>94</v>
      </c>
      <c r="N14" s="116"/>
      <c r="O14" s="117"/>
    </row>
    <row r="15" spans="1:17" ht="15.75" thickBot="1" x14ac:dyDescent="0.3">
      <c r="C15" s="114"/>
      <c r="D15" s="115"/>
      <c r="E15" s="115"/>
      <c r="F15" s="115"/>
      <c r="G15" s="115"/>
      <c r="H15" s="115"/>
      <c r="I15" s="115"/>
      <c r="J15" s="111"/>
      <c r="K15" s="111"/>
      <c r="L15" s="111"/>
      <c r="M15" s="118"/>
      <c r="N15" s="118"/>
      <c r="O15" s="119"/>
    </row>
    <row r="16" spans="1:17" x14ac:dyDescent="0.25">
      <c r="C16" s="120" t="s">
        <v>3</v>
      </c>
      <c r="D16" s="121"/>
      <c r="E16" s="121"/>
      <c r="F16" s="121"/>
      <c r="G16" s="121"/>
      <c r="H16" s="121"/>
      <c r="I16" s="121"/>
      <c r="J16" s="124">
        <f>'ANEXO IV COMANDO - AA'!N89</f>
        <v>0</v>
      </c>
      <c r="K16" s="124"/>
      <c r="L16" s="124"/>
      <c r="M16" s="124">
        <f>(J16*0.3)</f>
        <v>0</v>
      </c>
      <c r="N16" s="124"/>
      <c r="O16" s="125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18" t="s">
        <v>95</v>
      </c>
      <c r="K17" s="118"/>
      <c r="L17" s="118"/>
      <c r="M17" s="118" t="s">
        <v>96</v>
      </c>
      <c r="N17" s="118"/>
      <c r="O17" s="119"/>
    </row>
    <row r="18" spans="1:17" x14ac:dyDescent="0.25">
      <c r="C18" s="120" t="s">
        <v>97</v>
      </c>
      <c r="D18" s="121"/>
      <c r="E18" s="121"/>
      <c r="F18" s="121"/>
      <c r="G18" s="121"/>
      <c r="H18" s="121"/>
      <c r="I18" s="121"/>
      <c r="J18" s="124">
        <f>'ANEXO IV COMANDO - AL'!N89</f>
        <v>0</v>
      </c>
      <c r="K18" s="124"/>
      <c r="L18" s="124"/>
      <c r="M18" s="124">
        <f>(J18*0.7)</f>
        <v>0</v>
      </c>
      <c r="N18" s="124"/>
      <c r="O18" s="125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18" t="s">
        <v>98</v>
      </c>
      <c r="K19" s="118"/>
      <c r="L19" s="118"/>
      <c r="M19" s="118" t="s">
        <v>99</v>
      </c>
      <c r="N19" s="118"/>
      <c r="O19" s="119"/>
    </row>
    <row r="20" spans="1:17" x14ac:dyDescent="0.25">
      <c r="C20" s="120" t="s">
        <v>100</v>
      </c>
      <c r="D20" s="121"/>
      <c r="E20" s="121"/>
      <c r="F20" s="121"/>
      <c r="G20" s="121"/>
      <c r="H20" s="121"/>
      <c r="I20" s="121"/>
      <c r="J20" s="126">
        <f>SUM(M16,M18)</f>
        <v>0</v>
      </c>
      <c r="K20" s="126"/>
      <c r="L20" s="126"/>
      <c r="M20" s="126"/>
      <c r="N20" s="126"/>
      <c r="O20" s="127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18" t="s">
        <v>101</v>
      </c>
      <c r="K21" s="118"/>
      <c r="L21" s="118"/>
      <c r="M21" s="118"/>
      <c r="N21" s="118"/>
      <c r="O21" s="119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4" t="s">
        <v>102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x14ac:dyDescent="0.25">
      <c r="C24" s="128" t="s">
        <v>103</v>
      </c>
      <c r="D24" s="129"/>
      <c r="E24" s="129"/>
      <c r="F24" s="129"/>
      <c r="G24" s="129"/>
      <c r="H24" s="129"/>
      <c r="I24" s="129"/>
      <c r="J24" s="126">
        <f>(J20/135*100)</f>
        <v>0</v>
      </c>
      <c r="K24" s="126"/>
      <c r="L24" s="126"/>
      <c r="M24" s="126"/>
      <c r="N24" s="126"/>
      <c r="O24" s="127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18" t="s">
        <v>104</v>
      </c>
      <c r="K25" s="118"/>
      <c r="L25" s="118"/>
      <c r="M25" s="118"/>
      <c r="N25" s="118"/>
      <c r="O25" s="119"/>
    </row>
    <row r="26" spans="1:17" x14ac:dyDescent="0.25">
      <c r="C26" s="128" t="s">
        <v>105</v>
      </c>
      <c r="D26" s="129"/>
      <c r="E26" s="129"/>
      <c r="F26" s="129"/>
      <c r="G26" s="129"/>
      <c r="H26" s="129"/>
      <c r="I26" s="129"/>
      <c r="J26" s="126">
        <f>(J20/135*100)</f>
        <v>0</v>
      </c>
      <c r="K26" s="126"/>
      <c r="L26" s="126"/>
      <c r="M26" s="126"/>
      <c r="N26" s="126"/>
      <c r="O26" s="127"/>
    </row>
    <row r="27" spans="1:17" ht="15.75" thickBot="1" x14ac:dyDescent="0.3">
      <c r="C27" s="130"/>
      <c r="D27" s="131"/>
      <c r="E27" s="131"/>
      <c r="F27" s="131"/>
      <c r="G27" s="131"/>
      <c r="H27" s="131"/>
      <c r="I27" s="131"/>
      <c r="J27" s="118" t="s">
        <v>106</v>
      </c>
      <c r="K27" s="118"/>
      <c r="L27" s="118"/>
      <c r="M27" s="118"/>
      <c r="N27" s="118"/>
      <c r="O27" s="119"/>
    </row>
    <row r="28" spans="1:17" ht="15" customHeight="1" x14ac:dyDescent="0.25">
      <c r="C28" s="135" t="s">
        <v>107</v>
      </c>
      <c r="D28" s="136"/>
      <c r="E28" s="136"/>
      <c r="F28" s="136"/>
      <c r="G28" s="136"/>
      <c r="H28" s="136"/>
      <c r="I28" s="137"/>
      <c r="J28" s="132">
        <f>J20/27</f>
        <v>0</v>
      </c>
      <c r="K28" s="133"/>
      <c r="L28" s="133"/>
      <c r="M28" s="133"/>
      <c r="N28" s="133"/>
      <c r="O28" s="134"/>
    </row>
    <row r="29" spans="1:17" ht="15.75" thickBot="1" x14ac:dyDescent="0.3">
      <c r="C29" s="138"/>
      <c r="D29" s="139"/>
      <c r="E29" s="139"/>
      <c r="F29" s="139"/>
      <c r="G29" s="139"/>
      <c r="H29" s="139"/>
      <c r="I29" s="140"/>
      <c r="J29" s="141" t="s">
        <v>108</v>
      </c>
      <c r="K29" s="142"/>
      <c r="L29" s="142"/>
      <c r="M29" s="142"/>
      <c r="N29" s="142"/>
      <c r="O29" s="143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9" t="s">
        <v>109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25">
      <c r="A32" s="27" t="s">
        <v>110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27" t="s">
        <v>111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7" t="s">
        <v>112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27" t="s">
        <v>113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5"/>
    </row>
    <row r="41" spans="1:20" x14ac:dyDescent="0.25">
      <c r="A41" s="147" t="s">
        <v>114</v>
      </c>
      <c r="B41" s="100"/>
      <c r="C41" s="154"/>
      <c r="D41" s="155"/>
      <c r="E41" s="155"/>
      <c r="F41" s="155"/>
      <c r="G41" s="155"/>
      <c r="H41" s="155"/>
      <c r="I41" s="155"/>
      <c r="J41" s="155"/>
      <c r="K41" s="155"/>
      <c r="L41" s="156"/>
      <c r="M41" s="5"/>
    </row>
    <row r="42" spans="1:20" x14ac:dyDescent="0.25">
      <c r="A42" s="100"/>
      <c r="B42" s="100"/>
      <c r="C42" s="157"/>
      <c r="D42" s="158"/>
      <c r="E42" s="158"/>
      <c r="F42" s="158"/>
      <c r="G42" s="158"/>
      <c r="H42" s="158"/>
      <c r="I42" s="158"/>
      <c r="J42" s="158"/>
      <c r="K42" s="158"/>
      <c r="L42" s="159"/>
      <c r="M42" s="5"/>
      <c r="T42" s="4"/>
    </row>
    <row r="43" spans="1:20" x14ac:dyDescent="0.25">
      <c r="A43" s="147" t="s">
        <v>115</v>
      </c>
      <c r="B43" s="100"/>
      <c r="C43" s="148"/>
      <c r="D43" s="149"/>
      <c r="E43" s="149"/>
      <c r="F43" s="149"/>
      <c r="G43" s="149"/>
      <c r="H43" s="149"/>
      <c r="I43" s="149"/>
      <c r="J43" s="149"/>
      <c r="K43" s="149"/>
      <c r="L43" s="150"/>
      <c r="M43" s="160" t="s">
        <v>116</v>
      </c>
      <c r="N43" s="77"/>
      <c r="O43" s="77"/>
      <c r="P43" s="77"/>
      <c r="Q43" s="77"/>
    </row>
    <row r="44" spans="1:20" x14ac:dyDescent="0.25">
      <c r="A44" s="100"/>
      <c r="B44" s="100"/>
      <c r="C44" s="151"/>
      <c r="D44" s="152"/>
      <c r="E44" s="152"/>
      <c r="F44" s="152"/>
      <c r="G44" s="152"/>
      <c r="H44" s="152"/>
      <c r="I44" s="152"/>
      <c r="J44" s="152"/>
      <c r="K44" s="152"/>
      <c r="L44" s="153"/>
      <c r="M44" s="160"/>
      <c r="N44" s="77"/>
      <c r="O44" s="77"/>
      <c r="P44" s="77"/>
      <c r="Q44" s="77"/>
    </row>
    <row r="45" spans="1:20" x14ac:dyDescent="0.25">
      <c r="A45" s="27" t="s">
        <v>117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47" t="s">
        <v>114</v>
      </c>
      <c r="B46" s="100"/>
      <c r="C46" s="154"/>
      <c r="D46" s="155"/>
      <c r="E46" s="155"/>
      <c r="F46" s="155"/>
      <c r="G46" s="155"/>
      <c r="H46" s="155"/>
      <c r="I46" s="155"/>
      <c r="J46" s="155"/>
      <c r="K46" s="155"/>
      <c r="L46" s="156"/>
    </row>
    <row r="47" spans="1:20" x14ac:dyDescent="0.25">
      <c r="A47" s="100"/>
      <c r="B47" s="100"/>
      <c r="C47" s="157"/>
      <c r="D47" s="158"/>
      <c r="E47" s="158"/>
      <c r="F47" s="158"/>
      <c r="G47" s="158"/>
      <c r="H47" s="158"/>
      <c r="I47" s="158"/>
      <c r="J47" s="158"/>
      <c r="K47" s="158"/>
      <c r="L47" s="159"/>
    </row>
    <row r="48" spans="1:20" x14ac:dyDescent="0.25">
      <c r="A48" s="147" t="s">
        <v>115</v>
      </c>
      <c r="B48" s="100"/>
      <c r="C48" s="148"/>
      <c r="D48" s="149"/>
      <c r="E48" s="149"/>
      <c r="F48" s="149"/>
      <c r="G48" s="149"/>
      <c r="H48" s="149"/>
      <c r="I48" s="149"/>
      <c r="J48" s="149"/>
      <c r="K48" s="149"/>
      <c r="L48" s="150"/>
      <c r="M48" s="77" t="s">
        <v>116</v>
      </c>
      <c r="N48" s="78"/>
      <c r="O48" s="78"/>
      <c r="P48" s="78"/>
      <c r="Q48" s="78"/>
    </row>
    <row r="49" spans="1:17" x14ac:dyDescent="0.25">
      <c r="A49" s="100"/>
      <c r="B49" s="100"/>
      <c r="C49" s="151"/>
      <c r="D49" s="152"/>
      <c r="E49" s="152"/>
      <c r="F49" s="152"/>
      <c r="G49" s="152"/>
      <c r="H49" s="152"/>
      <c r="I49" s="152"/>
      <c r="J49" s="152"/>
      <c r="K49" s="152"/>
      <c r="L49" s="153"/>
      <c r="M49" s="78"/>
      <c r="N49" s="78"/>
      <c r="O49" s="78"/>
      <c r="P49" s="78"/>
      <c r="Q49" s="78"/>
    </row>
  </sheetData>
  <sheetProtection algorithmName="SHA-512" hashValue="HZSMJqDJuZy+V7/l5fy5XlI1CTYIMUpUXKL/NL1m/wunlEDfi5UHSbiB2FP2zFkluGQIM7F9fEoMZhUa6du34A==" saltValue="26GfmpcAC4BgXV4MrbnH8w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cp:lastPrinted>2024-02-14T14:25:49Z</cp:lastPrinted>
  <dcterms:created xsi:type="dcterms:W3CDTF">2015-01-14T13:17:24Z</dcterms:created>
  <dcterms:modified xsi:type="dcterms:W3CDTF">2025-01-28T19:27:36Z</dcterms:modified>
  <cp:category/>
  <cp:contentStatus/>
</cp:coreProperties>
</file>