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CAEE1004-4D64-4535-9124-9C7E94D90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<sst xmlns="http://schemas.openxmlformats.org/spreadsheetml/2006/main" count="291" uniqueCount="127">
  <si>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</si>
  <si>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ANEXO II-FORMULÁRIO DE AVALIAÇÃO Nível Intermediário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</si>
  <si>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</si>
  <si>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</si>
  <si>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</si>
  <si>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</si>
  <si>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</si>
  <si>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</si>
  <si>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</si>
  <si>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</si>
  <si>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</si>
  <si>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</si>
  <si>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</si>
  <si>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</si>
  <si>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</si>
  <si>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</si>
  <si>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</si>
  <si>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</si>
  <si>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</si>
  <si>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</si>
  <si>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</si>
  <si>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</si>
  <si>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</si>
  <si>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</si>
  <si>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</si>
  <si>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</si>
  <si>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</si>
  <si>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</si>
  <si>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</si>
  <si>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</si>
  <si>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</si>
  <si>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</si>
  <si>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</si>
  <si>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</si>
  <si>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</si>
  <si>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</si>
  <si>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</si>
  <si>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</si>
  <si>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</si>
  <si>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</si>
  <si>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</si>
  <si>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</si>
  <si>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</si>
  <si>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</si>
  <si>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</si>
  <si>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</si>
  <si>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</si>
  <si>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Conseguiu lidar com diferenças na equipe, focando-se nos objetivos comuns do trabalho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</si>
  <si>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</si>
  <si>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</si>
  <si>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</si>
  <si>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</si>
  <si>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</si>
  <si>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</si>
  <si>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</si>
  <si>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</si>
  <si>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</si>
  <si>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</si>
  <si>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</si>
  <si>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</si>
  <si>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</si>
  <si>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</si>
  <si>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</si>
  <si>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</si>
  <si>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</si>
  <si>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</si>
  <si>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</si>
  <si>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</si>
  <si>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</si>
  <si>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</si>
  <si>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</si>
  <si>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</si>
  <si>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</si>
  <si>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</si>
  <si>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</si>
  <si>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</si>
  <si>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</si>
  <si>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</si>
  <si>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</si>
  <si>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</si>
  <si>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</si>
  <si>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</si>
  <si>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</si>
  <si>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</si>
  <si>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</si>
  <si>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</si>
  <si>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</si>
  <si>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</si>
  <si>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</si>
  <si>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</si>
  <si>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</si>
  <si>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</si>
  <si>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</si>
  <si>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</si>
  <si>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</si>
  <si>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</si>
  <si>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</si>
  <si>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</si>
  <si>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</si>
  <si>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</si>
  <si>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</si>
  <si>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</si>
  <si>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</si>
  <si>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</si>
  <si>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</si>
  <si>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</si>
  <si>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</si>
  <si>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</si>
  <si>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</si>
  <si>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</si>
  <si>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</si>
  <si>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</si>
  <si>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</si>
  <si>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</si>
  <si>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</si>
  <si>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</si>
  <si>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</si>
  <si>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</si>
  <si>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</si>
  <si>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</si>
  <si>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</si>
  <si>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</si>
  <si>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</si>
  <si>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Conforme dispõe o artigo 21 do Decreto nº 57.884, de 19 de março de 2012, solicito a Vossa Senhoria revisão da pontuação a mim atribuída na Avaliação de Desempenho Individual correspondente ao ano 2025, pelos motivos abaixo expostos: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</si>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</sst>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60" t="s">
        <v>126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2" customFormat="1" ht="15.75" thickBot="1" x14ac:dyDescent="0.3">
      <c r="A4" s="57" t="s">
        <v>1</v>
      </c>
      <c r="B4" s="58"/>
      <c r="C4" s="58"/>
      <c r="D4" s="58"/>
      <c r="E4" s="58"/>
      <c r="F4" s="58"/>
      <c r="G4" s="58"/>
      <c r="H4" s="58"/>
      <c r="I4" s="8" t="s">
        <v>2</v>
      </c>
      <c r="J4" s="58" t="s">
        <v>3</v>
      </c>
      <c r="K4" s="58"/>
      <c r="L4" s="58"/>
      <c r="M4" s="9"/>
      <c r="N4" s="59" t="s">
        <v>4</v>
      </c>
      <c r="O4" s="58"/>
      <c r="P4" s="58"/>
      <c r="Q4" s="58"/>
    </row>
    <row r="6" spans="1:17" x14ac:dyDescent="0.25">
      <c r="A6" s="53" t="s">
        <v>5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53" t="s">
        <v>6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s="4" customFormat="1" ht="15" customHeight="1" x14ac:dyDescent="0.25">
      <c r="A8" s="53" t="s">
        <v>7</v>
      </c>
      <c r="B8" s="53"/>
      <c r="C8" s="54"/>
      <c r="D8" s="50"/>
      <c r="E8" s="51"/>
      <c r="F8" s="51"/>
      <c r="G8" s="51"/>
      <c r="H8" s="52"/>
      <c r="I8" s="47" t="s">
        <v>8</v>
      </c>
      <c r="J8" s="48"/>
      <c r="K8" s="49"/>
      <c r="L8" s="50"/>
      <c r="M8" s="51"/>
      <c r="N8" s="51"/>
      <c r="O8" s="51"/>
      <c r="P8" s="51"/>
      <c r="Q8" s="52"/>
    </row>
    <row r="9" spans="1:17" x14ac:dyDescent="0.25">
      <c r="A9" s="53" t="s">
        <v>9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53" t="s">
        <v>10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53" t="s">
        <v>11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53" t="s">
        <v>12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71" t="s">
        <v>125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13</v>
      </c>
      <c r="B14" s="77"/>
      <c r="C14" s="77"/>
      <c r="D14" s="77"/>
      <c r="E14" s="77"/>
      <c r="G14" s="55" t="s">
        <v>14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7"/>
      <c r="B15" s="77"/>
      <c r="C15" s="77"/>
      <c r="D15" s="77"/>
      <c r="E15" s="77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15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6" t="s">
        <v>13</v>
      </c>
      <c r="B18" s="77"/>
      <c r="C18" s="77"/>
      <c r="D18" s="77"/>
      <c r="E18" s="77"/>
      <c r="G18" s="55" t="s">
        <v>14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7"/>
      <c r="B19" s="77"/>
      <c r="C19" s="77"/>
      <c r="D19" s="77"/>
      <c r="E19" s="77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16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1" t="s">
        <v>17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8" t="s">
        <v>18</v>
      </c>
      <c r="B23" s="68"/>
      <c r="C23" s="68"/>
      <c r="D23" s="68" t="s">
        <v>19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s="1" customFormat="1" x14ac:dyDescent="0.25">
      <c r="A24" s="69" t="s">
        <v>20</v>
      </c>
      <c r="B24" s="69"/>
      <c r="C24" s="69"/>
      <c r="D24" s="69" t="s">
        <v>21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x14ac:dyDescent="0.25">
      <c r="A25" s="69" t="s">
        <v>22</v>
      </c>
      <c r="B25" s="69"/>
      <c r="C25" s="69"/>
      <c r="D25" s="69" t="s">
        <v>23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7" x14ac:dyDescent="0.25">
      <c r="A26" s="69" t="s">
        <v>24</v>
      </c>
      <c r="B26" s="69"/>
      <c r="C26" s="69"/>
      <c r="D26" s="69" t="s">
        <v>25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26</v>
      </c>
      <c r="B27" s="69"/>
      <c r="C27" s="69"/>
      <c r="D27" s="69" t="s">
        <v>27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s="1" customFormat="1" x14ac:dyDescent="0.25">
      <c r="A33" s="33" t="s">
        <v>32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s="1" customFormat="1" x14ac:dyDescent="0.25">
      <c r="A39" s="29" t="s">
        <v>29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30</v>
      </c>
      <c r="P39" s="32"/>
      <c r="Q39" s="32"/>
    </row>
    <row r="40" spans="1:17" x14ac:dyDescent="0.25">
      <c r="A40" s="33" t="s">
        <v>36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37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38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39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7" t="s">
        <v>40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ht="30" customHeight="1" x14ac:dyDescent="0.25">
      <c r="A48" s="36" t="s">
        <v>41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43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x14ac:dyDescent="0.25">
      <c r="A51" s="33" t="s">
        <v>44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7" t="s">
        <v>45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47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x14ac:dyDescent="0.25">
      <c r="A58" s="33" t="s">
        <v>48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7" t="s">
        <v>49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50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x14ac:dyDescent="0.25">
      <c r="A64" s="33" t="s">
        <v>51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52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7" t="s">
        <v>54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29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30</v>
      </c>
      <c r="P70" s="32"/>
      <c r="Q70" s="32"/>
    </row>
    <row r="71" spans="1:17" x14ac:dyDescent="0.25">
      <c r="A71" s="33" t="s">
        <v>55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x14ac:dyDescent="0.25">
      <c r="A72" s="33" t="s">
        <v>56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5"/>
    </row>
    <row r="73" spans="1:17" ht="30" customHeight="1" x14ac:dyDescent="0.25">
      <c r="A73" s="36" t="s">
        <v>57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58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59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29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30</v>
      </c>
      <c r="P78" s="32"/>
      <c r="Q78" s="32"/>
    </row>
    <row r="79" spans="1:17" x14ac:dyDescent="0.25">
      <c r="A79" s="33" t="s">
        <v>60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61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62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ht="15" customHeight="1" x14ac:dyDescent="0.25">
      <c r="A82" s="36" t="s">
        <v>63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7" t="s">
        <v>64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29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30</v>
      </c>
      <c r="P86" s="46"/>
      <c r="Q86" s="32"/>
    </row>
    <row r="87" spans="1:17" ht="15" customHeight="1" x14ac:dyDescent="0.25">
      <c r="A87" s="36" t="s">
        <v>65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ht="15" customHeight="1" x14ac:dyDescent="0.25">
      <c r="A88" s="36" t="s">
        <v>66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ht="15" customHeight="1" x14ac:dyDescent="0.25">
      <c r="A89" s="36" t="s">
        <v>67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ht="15" customHeight="1" x14ac:dyDescent="0.25">
      <c r="A90" s="36" t="s">
        <v>68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1" t="s">
        <v>69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70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71</v>
      </c>
      <c r="O93" s="23"/>
      <c r="P93" s="22" t="s">
        <v>72</v>
      </c>
      <c r="Q93" s="23"/>
    </row>
    <row r="94" spans="1:17" x14ac:dyDescent="0.25">
      <c r="A94" s="19" t="s">
        <v>73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74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75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76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77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78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79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80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81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  <row r="104" spans="1:17" x14ac:dyDescent="0.25">
      <c r="A104" s="70" t="s">
        <v>82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</sheetData>
  <sheetProtection algorithmName="SHA-512" hashValue="7LJpNAitw2IAUlzSBnS9qtJYc4UYVTUrqcHGZJQmzlyTxY6WfQcjb4AXs51m9g15ocYo+0vwopGmCZD/ZnOE2Q==" saltValue="LKM/jvWqP3c0vMi8JMNJUg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C2:Q2"/>
    <mergeCell ref="C3:Q3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60" t="s">
        <v>126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57" t="s">
        <v>1</v>
      </c>
      <c r="B4" s="58"/>
      <c r="C4" s="58"/>
      <c r="D4" s="58"/>
      <c r="E4" s="58"/>
      <c r="F4" s="58"/>
      <c r="G4" s="58"/>
      <c r="H4" s="58"/>
      <c r="I4" s="9"/>
      <c r="J4" s="58" t="s">
        <v>3</v>
      </c>
      <c r="K4" s="58"/>
      <c r="L4" s="58"/>
      <c r="M4" s="12" t="s">
        <v>2</v>
      </c>
      <c r="N4" s="59" t="s">
        <v>4</v>
      </c>
      <c r="O4" s="58"/>
      <c r="P4" s="58"/>
      <c r="Q4" s="58"/>
    </row>
    <row r="6" spans="1:17" x14ac:dyDescent="0.25">
      <c r="A6" s="53" t="s">
        <v>5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6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7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9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10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71" t="s">
        <v>125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6" t="s">
        <v>13</v>
      </c>
      <c r="B14" s="76"/>
      <c r="C14" s="76"/>
      <c r="D14" s="76"/>
      <c r="E14" s="76"/>
      <c r="G14" s="55" t="s">
        <v>14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6"/>
      <c r="B15" s="76"/>
      <c r="C15" s="76"/>
      <c r="D15" s="76"/>
      <c r="E15" s="76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3" t="s">
        <v>83</v>
      </c>
      <c r="H16" s="73"/>
      <c r="I16" s="73"/>
      <c r="J16" s="73"/>
      <c r="K16" s="73"/>
      <c r="L16" s="73"/>
      <c r="M16" s="73"/>
      <c r="N16" s="73"/>
      <c r="O16" s="73"/>
      <c r="P16" s="73"/>
    </row>
    <row r="18" spans="1:17" x14ac:dyDescent="0.25">
      <c r="A18" s="76" t="s">
        <v>13</v>
      </c>
      <c r="B18" s="76"/>
      <c r="C18" s="76"/>
      <c r="D18" s="76"/>
      <c r="E18" s="76"/>
      <c r="G18" s="55" t="s">
        <v>14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6"/>
      <c r="B19" s="76"/>
      <c r="C19" s="76"/>
      <c r="D19" s="76"/>
      <c r="E19" s="76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3" t="s">
        <v>84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7" ht="15" customHeight="1" x14ac:dyDescent="0.25"/>
    <row r="22" spans="1:17" x14ac:dyDescent="0.25">
      <c r="A22" s="41" t="s">
        <v>17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18</v>
      </c>
      <c r="B23" s="74"/>
      <c r="C23" s="75"/>
      <c r="D23" s="33" t="s">
        <v>19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</row>
    <row r="24" spans="1:17" x14ac:dyDescent="0.25">
      <c r="A24" s="33" t="s">
        <v>20</v>
      </c>
      <c r="B24" s="74"/>
      <c r="C24" s="75"/>
      <c r="D24" s="33" t="s">
        <v>21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</row>
    <row r="25" spans="1:17" x14ac:dyDescent="0.25">
      <c r="A25" s="33" t="s">
        <v>22</v>
      </c>
      <c r="B25" s="74"/>
      <c r="C25" s="75"/>
      <c r="D25" s="33" t="s">
        <v>23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</row>
    <row r="26" spans="1:17" x14ac:dyDescent="0.25">
      <c r="A26" s="69" t="s">
        <v>24</v>
      </c>
      <c r="B26" s="69"/>
      <c r="C26" s="69"/>
      <c r="D26" s="69" t="s">
        <v>25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26</v>
      </c>
      <c r="B27" s="69"/>
      <c r="C27" s="69"/>
      <c r="D27" s="69" t="s">
        <v>27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5"/>
    </row>
    <row r="33" spans="1:17" x14ac:dyDescent="0.25">
      <c r="A33" s="33" t="s">
        <v>32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9" t="s">
        <v>29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30</v>
      </c>
      <c r="P39" s="32"/>
      <c r="Q39" s="32"/>
    </row>
    <row r="40" spans="1:17" x14ac:dyDescent="0.25">
      <c r="A40" s="33" t="s">
        <v>36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6" t="s">
        <v>37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5"/>
    </row>
    <row r="42" spans="1:17" x14ac:dyDescent="0.25">
      <c r="A42" s="33" t="s">
        <v>38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5"/>
    </row>
    <row r="43" spans="1:17" x14ac:dyDescent="0.25">
      <c r="A43" s="33" t="s">
        <v>39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7" t="s">
        <v>40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ht="30" customHeight="1" x14ac:dyDescent="0.25">
      <c r="A48" s="36" t="s">
        <v>41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5"/>
    </row>
    <row r="49" spans="1:17" x14ac:dyDescent="0.25">
      <c r="A49" s="33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5"/>
    </row>
    <row r="50" spans="1:17" x14ac:dyDescent="0.25">
      <c r="A50" s="33" t="s">
        <v>43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5"/>
    </row>
    <row r="51" spans="1:17" ht="15" customHeight="1" x14ac:dyDescent="0.25">
      <c r="A51" s="33" t="s">
        <v>44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5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7" t="s">
        <v>45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5"/>
    </row>
    <row r="57" spans="1:17" x14ac:dyDescent="0.25">
      <c r="A57" s="33" t="s">
        <v>47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ht="15" customHeight="1" x14ac:dyDescent="0.25">
      <c r="A58" s="33" t="s">
        <v>48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7" t="s">
        <v>49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50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5"/>
    </row>
    <row r="64" spans="1:17" ht="15" customHeight="1" x14ac:dyDescent="0.25">
      <c r="A64" s="33" t="s">
        <v>51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5"/>
    </row>
    <row r="65" spans="1:17" ht="15" customHeight="1" x14ac:dyDescent="0.25">
      <c r="A65" s="36" t="s">
        <v>52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6" t="s">
        <v>53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7" t="s">
        <v>54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29" t="s">
        <v>29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30</v>
      </c>
      <c r="P70" s="32"/>
      <c r="Q70" s="32"/>
    </row>
    <row r="71" spans="1:17" ht="15" customHeight="1" x14ac:dyDescent="0.25">
      <c r="A71" s="33" t="s">
        <v>55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5"/>
    </row>
    <row r="72" spans="1:17" ht="15" customHeight="1" x14ac:dyDescent="0.25">
      <c r="A72" s="36" t="s">
        <v>56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5"/>
    </row>
    <row r="73" spans="1:17" ht="30" customHeight="1" x14ac:dyDescent="0.25">
      <c r="A73" s="36" t="s">
        <v>57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5"/>
    </row>
    <row r="74" spans="1:17" ht="15" customHeight="1" x14ac:dyDescent="0.25">
      <c r="A74" s="36" t="s">
        <v>58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7" t="s">
        <v>59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29" t="s">
        <v>29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 t="s">
        <v>30</v>
      </c>
      <c r="P78" s="32"/>
      <c r="Q78" s="32"/>
    </row>
    <row r="79" spans="1:17" x14ac:dyDescent="0.25">
      <c r="A79" s="33" t="s">
        <v>60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5"/>
    </row>
    <row r="80" spans="1:17" x14ac:dyDescent="0.25">
      <c r="A80" s="33" t="s">
        <v>61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5"/>
    </row>
    <row r="81" spans="1:17" ht="30" customHeight="1" x14ac:dyDescent="0.25">
      <c r="A81" s="36" t="s">
        <v>62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5"/>
    </row>
    <row r="82" spans="1:17" x14ac:dyDescent="0.25">
      <c r="A82" s="36" t="s">
        <v>63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7" t="s">
        <v>64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29" t="s">
        <v>29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5" t="s">
        <v>30</v>
      </c>
      <c r="P86" s="46"/>
      <c r="Q86" s="32"/>
    </row>
    <row r="87" spans="1:17" x14ac:dyDescent="0.25">
      <c r="A87" s="36" t="s">
        <v>65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/>
      <c r="Q87" s="5"/>
    </row>
    <row r="88" spans="1:17" x14ac:dyDescent="0.25">
      <c r="A88" s="36" t="s">
        <v>66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5"/>
    </row>
    <row r="89" spans="1:17" x14ac:dyDescent="0.25">
      <c r="A89" s="36" t="s">
        <v>67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5"/>
    </row>
    <row r="90" spans="1:17" x14ac:dyDescent="0.25">
      <c r="A90" s="36" t="s">
        <v>68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1" t="s">
        <v>69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5">
      <c r="A93" s="19" t="s">
        <v>70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22" t="s">
        <v>71</v>
      </c>
      <c r="O93" s="23"/>
      <c r="P93" s="22" t="s">
        <v>72</v>
      </c>
      <c r="Q93" s="23"/>
    </row>
    <row r="94" spans="1:17" x14ac:dyDescent="0.25">
      <c r="A94" s="19" t="s">
        <v>73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1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26" t="s">
        <v>74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9">
        <f>SUM(Q40:Q43)</f>
        <v>0</v>
      </c>
      <c r="O95" s="39"/>
      <c r="P95" s="40" t="e">
        <f>AVERAGE(Q40:Q43)</f>
        <v>#DIV/0!</v>
      </c>
      <c r="Q95" s="40"/>
    </row>
    <row r="96" spans="1:17" x14ac:dyDescent="0.25">
      <c r="A96" s="26" t="s">
        <v>75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9">
        <f>SUM(Q48:Q51)</f>
        <v>0</v>
      </c>
      <c r="O96" s="39"/>
      <c r="P96" s="40" t="e">
        <f>AVERAGE(Q48:Q51)</f>
        <v>#DIV/0!</v>
      </c>
      <c r="Q96" s="40"/>
    </row>
    <row r="97" spans="1:17" x14ac:dyDescent="0.25">
      <c r="A97" s="26" t="s">
        <v>76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9">
        <f>SUM(Q56:Q58)</f>
        <v>0</v>
      </c>
      <c r="O97" s="39"/>
      <c r="P97" s="40" t="e">
        <f>AVERAGE(Q56:Q58)</f>
        <v>#DIV/0!</v>
      </c>
      <c r="Q97" s="40"/>
    </row>
    <row r="98" spans="1:17" x14ac:dyDescent="0.25">
      <c r="A98" s="26" t="s">
        <v>77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SUM(Q63:Q66)</f>
        <v>0</v>
      </c>
      <c r="O98" s="39"/>
      <c r="P98" s="40" t="e">
        <f>AVERAGE(Q63:Q66)</f>
        <v>#DIV/0!</v>
      </c>
      <c r="Q98" s="40"/>
    </row>
    <row r="99" spans="1:17" x14ac:dyDescent="0.25">
      <c r="A99" s="64" t="s">
        <v>78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64" t="s">
        <v>79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64" t="s">
        <v>80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61" t="s">
        <v>81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>
        <f>SUM(N94:O101)</f>
        <v>0</v>
      </c>
      <c r="O102" s="62"/>
      <c r="P102" s="63" t="e">
        <f>AVERAGE(P94:Q101)</f>
        <v>#DIV/0!</v>
      </c>
      <c r="Q102" s="63"/>
    </row>
  </sheetData>
  <sheetProtection algorithmName="SHA-512" hashValue="6kJI6xibXWuoJNjMrd17jcmE6Pc1G70pirlnOx24J3qMF5o5DnD157Z4Y4LuFN40Axsh4kc7g3iGrVKkcEcqMQ==" saltValue="gOvW21O34oUay/Oe3X3ZVQ==" spinCount="100000" sheet="1" objects="1" scenarios="1"/>
  <mergeCells count="127">
    <mergeCell ref="C2:Q2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C3:Q3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O62:Q62"/>
    <mergeCell ref="A26:C26"/>
    <mergeCell ref="D26:Q26"/>
    <mergeCell ref="A27:C27"/>
    <mergeCell ref="D27:Q27"/>
    <mergeCell ref="A24:C24"/>
    <mergeCell ref="D24:Q24"/>
    <mergeCell ref="A60:Q61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D9:Q9"/>
    <mergeCell ref="A10:C10"/>
    <mergeCell ref="D10:Q10"/>
    <mergeCell ref="A11:C11"/>
    <mergeCell ref="D11:Q11"/>
    <mergeCell ref="A12:C12"/>
    <mergeCell ref="D12:Q12"/>
    <mergeCell ref="A22:Q22"/>
    <mergeCell ref="A25:C25"/>
    <mergeCell ref="D25:Q25"/>
    <mergeCell ref="A1:B3"/>
    <mergeCell ref="C1:Q1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R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60" t="s">
        <v>126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6" t="s">
        <v>85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5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6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7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9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10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56" t="s">
        <v>86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1" t="s">
        <v>87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28" t="s">
        <v>88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31.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x14ac:dyDescent="0.25">
      <c r="A24" s="91" t="s">
        <v>89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ht="1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</row>
    <row r="30" spans="1:17" x14ac:dyDescent="0.25">
      <c r="A30" s="91" t="s">
        <v>90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x14ac:dyDescent="0.25">
      <c r="A34" s="44" t="s">
        <v>91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9" spans="1:17" x14ac:dyDescent="0.25">
      <c r="A39" s="76" t="s">
        <v>13</v>
      </c>
      <c r="B39" s="77"/>
      <c r="C39" s="77"/>
      <c r="D39" s="77"/>
      <c r="E39" s="77"/>
      <c r="G39" s="55" t="s">
        <v>14</v>
      </c>
      <c r="H39" s="55"/>
      <c r="I39" s="55"/>
      <c r="J39" s="55"/>
      <c r="K39" s="55"/>
      <c r="L39" s="55"/>
      <c r="M39" s="55"/>
      <c r="N39" s="55"/>
      <c r="O39" s="55"/>
      <c r="P39" s="55"/>
    </row>
    <row r="40" spans="1:17" x14ac:dyDescent="0.25">
      <c r="A40" s="77"/>
      <c r="B40" s="77"/>
      <c r="C40" s="77"/>
      <c r="D40" s="77"/>
      <c r="E40" s="77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G41" s="73" t="s">
        <v>15</v>
      </c>
      <c r="H41" s="55"/>
      <c r="I41" s="55"/>
      <c r="J41" s="55"/>
      <c r="K41" s="55"/>
      <c r="L41" s="55"/>
      <c r="M41" s="55"/>
      <c r="N41" s="55"/>
      <c r="O41" s="55"/>
      <c r="P41" s="55"/>
    </row>
    <row r="43" spans="1:17" x14ac:dyDescent="0.25">
      <c r="A43" s="76" t="s">
        <v>13</v>
      </c>
      <c r="B43" s="77"/>
      <c r="C43" s="77"/>
      <c r="D43" s="77"/>
      <c r="E43" s="77"/>
      <c r="G43" s="55" t="s">
        <v>14</v>
      </c>
      <c r="H43" s="55"/>
      <c r="I43" s="55"/>
      <c r="J43" s="55"/>
      <c r="K43" s="55"/>
      <c r="L43" s="55"/>
      <c r="M43" s="55"/>
      <c r="N43" s="55"/>
      <c r="O43" s="55"/>
      <c r="P43" s="55"/>
    </row>
    <row r="44" spans="1:17" x14ac:dyDescent="0.25">
      <c r="A44" s="77"/>
      <c r="B44" s="77"/>
      <c r="C44" s="77"/>
      <c r="D44" s="77"/>
      <c r="E44" s="77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G45" s="73" t="s">
        <v>92</v>
      </c>
      <c r="H45" s="55"/>
      <c r="I45" s="55"/>
      <c r="J45" s="55"/>
      <c r="K45" s="55"/>
      <c r="L45" s="55"/>
      <c r="M45" s="55"/>
      <c r="N45" s="55"/>
      <c r="O45" s="55"/>
      <c r="P45" s="55"/>
    </row>
    <row r="47" spans="1:17" x14ac:dyDescent="0.25">
      <c r="A47" s="76" t="s">
        <v>13</v>
      </c>
      <c r="B47" s="77"/>
      <c r="C47" s="77"/>
      <c r="D47" s="77"/>
      <c r="E47" s="77"/>
      <c r="G47" s="55" t="s">
        <v>14</v>
      </c>
      <c r="H47" s="55"/>
      <c r="I47" s="55"/>
      <c r="J47" s="55"/>
      <c r="K47" s="55"/>
      <c r="L47" s="55"/>
      <c r="M47" s="55"/>
      <c r="N47" s="55"/>
      <c r="O47" s="55"/>
      <c r="P47" s="55"/>
    </row>
    <row r="48" spans="1:17" x14ac:dyDescent="0.25">
      <c r="A48" s="77"/>
      <c r="B48" s="77"/>
      <c r="C48" s="77"/>
      <c r="D48" s="77"/>
      <c r="E48" s="77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7:16" x14ac:dyDescent="0.25">
      <c r="G49" s="73" t="s">
        <v>93</v>
      </c>
      <c r="H49" s="55"/>
      <c r="I49" s="55"/>
      <c r="J49" s="55"/>
      <c r="K49" s="55"/>
      <c r="L49" s="55"/>
      <c r="M49" s="55"/>
      <c r="N49" s="55"/>
      <c r="O49" s="55"/>
      <c r="P49" s="55"/>
    </row>
    <row r="50" spans="7:16" x14ac:dyDescent="0.25">
      <c r="G50" s="73"/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py7H/jrh1dgvBJZngbgOVKd0uNuybyC2XWh47k+b/0pgMyB1lXeUG5s3xgs+Pq+O+Wn33fOGYc6UjoaBg69UAA==" saltValue="w8gpZxmwQt3xbhaXpMjCog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C3:Q3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A9:C9"/>
    <mergeCell ref="D9:Q9"/>
    <mergeCell ref="A4:Q4"/>
    <mergeCell ref="C2:Q2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60" t="s">
        <v>126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6" t="s">
        <v>94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5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6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7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9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10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95" t="s">
        <v>95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6" spans="1:17" x14ac:dyDescent="0.25">
      <c r="A16" s="30" t="s">
        <v>96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123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76" t="s">
        <v>13</v>
      </c>
      <c r="B29" s="77"/>
      <c r="C29" s="77"/>
      <c r="D29" s="77"/>
      <c r="E29" s="77"/>
      <c r="G29" s="55" t="s">
        <v>14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7"/>
      <c r="B30" s="77"/>
      <c r="C30" s="77"/>
      <c r="D30" s="77"/>
      <c r="E30" s="77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3" t="s">
        <v>15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30" t="s">
        <v>97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76" t="s">
        <v>13</v>
      </c>
      <c r="B44" s="77"/>
      <c r="C44" s="77"/>
      <c r="D44" s="77"/>
      <c r="E44" s="77"/>
      <c r="G44" s="55" t="s">
        <v>14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7"/>
      <c r="B45" s="77"/>
      <c r="C45" s="77"/>
      <c r="D45" s="77"/>
      <c r="E45" s="77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3" t="s">
        <v>93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6" t="s">
        <v>13</v>
      </c>
      <c r="B48" s="77"/>
      <c r="C48" s="77"/>
      <c r="D48" s="77"/>
      <c r="E48" s="77"/>
      <c r="G48" s="55" t="s">
        <v>14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7"/>
      <c r="B49" s="77"/>
      <c r="C49" s="77"/>
      <c r="D49" s="77"/>
      <c r="E49" s="7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3" t="s">
        <v>92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algorithmName="SHA-512" hashValue="z7o9KfmFCjS8JJ5bYDKBKAHsSja9IhQYd92EfFU68RRuOMHQ9ZX5NZuAUJ3jK6ettRqwysyr/Ga9XK9MtUTCrA==" saltValue="mjB3SRKB2jeEPUnZuDpXjw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C3:Q3"/>
    <mergeCell ref="C2:Q2"/>
    <mergeCell ref="A9:C9"/>
    <mergeCell ref="D9:Q9"/>
    <mergeCell ref="A10:C10"/>
    <mergeCell ref="D10:Q10"/>
    <mergeCell ref="A6:C6"/>
    <mergeCell ref="D6:Q6"/>
    <mergeCell ref="A1:B3"/>
    <mergeCell ref="C1:Q1"/>
    <mergeCell ref="A4:Q4"/>
    <mergeCell ref="A11:C11"/>
    <mergeCell ref="D11:Q11"/>
    <mergeCell ref="A7:C7"/>
    <mergeCell ref="D7:Q7"/>
    <mergeCell ref="A8:C8"/>
    <mergeCell ref="D8:H8"/>
    <mergeCell ref="I8:K8"/>
    <mergeCell ref="L8:Q8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124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60" t="s">
        <v>126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6" t="s">
        <v>98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3" t="s">
        <v>5</v>
      </c>
      <c r="B6" s="53"/>
      <c r="C6" s="53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53" t="s">
        <v>6</v>
      </c>
      <c r="B7" s="53"/>
      <c r="C7" s="53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53" t="s">
        <v>7</v>
      </c>
      <c r="B8" s="53"/>
      <c r="C8" s="53"/>
      <c r="D8" s="64">
        <f>'ANEXO II INTERMEDIÁRIO - AA'!D8:H8</f>
        <v>0</v>
      </c>
      <c r="E8" s="65"/>
      <c r="F8" s="65"/>
      <c r="G8" s="65"/>
      <c r="H8" s="66"/>
      <c r="I8" s="78" t="str">
        <f>'ANEXO II INTERMEDIÁRIO - AA'!I8</f>
        <v>RG (    ) ou  RS  (    ):</v>
      </c>
      <c r="J8" s="79"/>
      <c r="K8" s="80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53" t="s">
        <v>9</v>
      </c>
      <c r="B9" s="53"/>
      <c r="C9" s="53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53" t="s">
        <v>10</v>
      </c>
      <c r="B10" s="53"/>
      <c r="C10" s="53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53" t="s">
        <v>11</v>
      </c>
      <c r="B11" s="53"/>
      <c r="C11" s="53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53" t="s">
        <v>12</v>
      </c>
      <c r="B12" s="53"/>
      <c r="C12" s="53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16" t="s">
        <v>99</v>
      </c>
      <c r="D14" s="117"/>
      <c r="E14" s="117"/>
      <c r="F14" s="117"/>
      <c r="G14" s="117"/>
      <c r="H14" s="117"/>
      <c r="I14" s="117"/>
      <c r="J14" s="114" t="s">
        <v>100</v>
      </c>
      <c r="K14" s="114"/>
      <c r="L14" s="114"/>
      <c r="M14" s="120" t="s">
        <v>101</v>
      </c>
      <c r="N14" s="120"/>
      <c r="O14" s="121"/>
    </row>
    <row r="15" spans="1:17" ht="15.75" thickBot="1" x14ac:dyDescent="0.3"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11"/>
      <c r="N15" s="111"/>
      <c r="O15" s="113"/>
    </row>
    <row r="16" spans="1:17" x14ac:dyDescent="0.25">
      <c r="C16" s="106" t="s">
        <v>3</v>
      </c>
      <c r="D16" s="107"/>
      <c r="E16" s="107"/>
      <c r="F16" s="107"/>
      <c r="G16" s="107"/>
      <c r="H16" s="107"/>
      <c r="I16" s="107"/>
      <c r="J16" s="110">
        <f>'ANEXO II INTERMEDIÁRIO - AA'!N102</f>
        <v>0</v>
      </c>
      <c r="K16" s="110"/>
      <c r="L16" s="110"/>
      <c r="M16" s="110">
        <f>(J16*0.3)</f>
        <v>0</v>
      </c>
      <c r="N16" s="110"/>
      <c r="O16" s="112"/>
    </row>
    <row r="17" spans="1:17" ht="15.75" thickBot="1" x14ac:dyDescent="0.3">
      <c r="C17" s="108"/>
      <c r="D17" s="109"/>
      <c r="E17" s="109"/>
      <c r="F17" s="109"/>
      <c r="G17" s="109"/>
      <c r="H17" s="109"/>
      <c r="I17" s="109"/>
      <c r="J17" s="111" t="s">
        <v>102</v>
      </c>
      <c r="K17" s="111"/>
      <c r="L17" s="111"/>
      <c r="M17" s="111" t="s">
        <v>103</v>
      </c>
      <c r="N17" s="111"/>
      <c r="O17" s="113"/>
    </row>
    <row r="18" spans="1:17" x14ac:dyDescent="0.25">
      <c r="C18" s="106" t="s">
        <v>104</v>
      </c>
      <c r="D18" s="107"/>
      <c r="E18" s="107"/>
      <c r="F18" s="107"/>
      <c r="G18" s="107"/>
      <c r="H18" s="107"/>
      <c r="I18" s="107"/>
      <c r="J18" s="110">
        <f>'ANEXO II INTERMEDIÁRIO- ACI'!N102</f>
        <v>0</v>
      </c>
      <c r="K18" s="110"/>
      <c r="L18" s="110"/>
      <c r="M18" s="110">
        <f>(J18*0.7)</f>
        <v>0</v>
      </c>
      <c r="N18" s="110"/>
      <c r="O18" s="112"/>
    </row>
    <row r="19" spans="1:17" ht="15.75" thickBot="1" x14ac:dyDescent="0.3">
      <c r="C19" s="108"/>
      <c r="D19" s="109"/>
      <c r="E19" s="109"/>
      <c r="F19" s="109"/>
      <c r="G19" s="109"/>
      <c r="H19" s="109"/>
      <c r="I19" s="109"/>
      <c r="J19" s="111" t="s">
        <v>105</v>
      </c>
      <c r="K19" s="111"/>
      <c r="L19" s="111"/>
      <c r="M19" s="111" t="s">
        <v>106</v>
      </c>
      <c r="N19" s="111"/>
      <c r="O19" s="113"/>
    </row>
    <row r="20" spans="1:17" x14ac:dyDescent="0.25">
      <c r="C20" s="106" t="s">
        <v>107</v>
      </c>
      <c r="D20" s="107"/>
      <c r="E20" s="107"/>
      <c r="F20" s="107"/>
      <c r="G20" s="107"/>
      <c r="H20" s="107"/>
      <c r="I20" s="107"/>
      <c r="J20" s="122">
        <f>SUM(M16,M18)</f>
        <v>0</v>
      </c>
      <c r="K20" s="122"/>
      <c r="L20" s="122"/>
      <c r="M20" s="122"/>
      <c r="N20" s="122"/>
      <c r="O20" s="123"/>
    </row>
    <row r="21" spans="1:17" ht="15.75" thickBot="1" x14ac:dyDescent="0.3">
      <c r="C21" s="108"/>
      <c r="D21" s="109"/>
      <c r="E21" s="109"/>
      <c r="F21" s="109"/>
      <c r="G21" s="109"/>
      <c r="H21" s="109"/>
      <c r="I21" s="109"/>
      <c r="J21" s="111" t="s">
        <v>108</v>
      </c>
      <c r="K21" s="111"/>
      <c r="L21" s="111"/>
      <c r="M21" s="111"/>
      <c r="N21" s="111"/>
      <c r="O21" s="113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0" t="s">
        <v>109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ht="15" customHeight="1" x14ac:dyDescent="0.25">
      <c r="C24" s="124" t="s">
        <v>110</v>
      </c>
      <c r="D24" s="125"/>
      <c r="E24" s="125"/>
      <c r="F24" s="125"/>
      <c r="G24" s="125"/>
      <c r="H24" s="125"/>
      <c r="I24" s="125"/>
      <c r="J24" s="122">
        <f>(J20/155*100)</f>
        <v>0</v>
      </c>
      <c r="K24" s="122"/>
      <c r="L24" s="122"/>
      <c r="M24" s="122"/>
      <c r="N24" s="122"/>
      <c r="O24" s="123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11" t="s">
        <v>111</v>
      </c>
      <c r="K25" s="111"/>
      <c r="L25" s="111"/>
      <c r="M25" s="111"/>
      <c r="N25" s="111"/>
      <c r="O25" s="113"/>
    </row>
    <row r="26" spans="1:17" ht="15" customHeight="1" x14ac:dyDescent="0.25">
      <c r="C26" s="131" t="s">
        <v>112</v>
      </c>
      <c r="D26" s="132"/>
      <c r="E26" s="132"/>
      <c r="F26" s="132"/>
      <c r="G26" s="132"/>
      <c r="H26" s="132"/>
      <c r="I26" s="133"/>
      <c r="J26" s="128">
        <f>J20/31</f>
        <v>0</v>
      </c>
      <c r="K26" s="129"/>
      <c r="L26" s="129"/>
      <c r="M26" s="129"/>
      <c r="N26" s="129"/>
      <c r="O26" s="130"/>
    </row>
    <row r="27" spans="1:17" ht="15.75" thickBot="1" x14ac:dyDescent="0.3">
      <c r="C27" s="134"/>
      <c r="D27" s="135"/>
      <c r="E27" s="135"/>
      <c r="F27" s="135"/>
      <c r="G27" s="135"/>
      <c r="H27" s="135"/>
      <c r="I27" s="136"/>
      <c r="J27" s="137" t="s">
        <v>113</v>
      </c>
      <c r="K27" s="138"/>
      <c r="L27" s="138"/>
      <c r="M27" s="138"/>
      <c r="N27" s="138"/>
      <c r="O27" s="139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7" t="s">
        <v>114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30" t="s">
        <v>115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30" t="s">
        <v>116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117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30" t="s">
        <v>118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M38" s="18"/>
    </row>
    <row r="39" spans="1:20" x14ac:dyDescent="0.25">
      <c r="A39" s="143" t="s">
        <v>119</v>
      </c>
      <c r="B39" s="96"/>
      <c r="C39" s="150"/>
      <c r="D39" s="151"/>
      <c r="E39" s="151"/>
      <c r="F39" s="151"/>
      <c r="G39" s="151"/>
      <c r="H39" s="151"/>
      <c r="I39" s="151"/>
      <c r="J39" s="151"/>
      <c r="K39" s="151"/>
      <c r="L39" s="152"/>
      <c r="M39" s="18"/>
    </row>
    <row r="40" spans="1:20" x14ac:dyDescent="0.25">
      <c r="A40" s="96"/>
      <c r="B40" s="96"/>
      <c r="C40" s="153"/>
      <c r="D40" s="154"/>
      <c r="E40" s="154"/>
      <c r="F40" s="154"/>
      <c r="G40" s="154"/>
      <c r="H40" s="154"/>
      <c r="I40" s="154"/>
      <c r="J40" s="154"/>
      <c r="K40" s="154"/>
      <c r="L40" s="155"/>
      <c r="M40" s="18"/>
      <c r="T40" s="3"/>
    </row>
    <row r="41" spans="1:20" x14ac:dyDescent="0.25">
      <c r="A41" s="143" t="s">
        <v>120</v>
      </c>
      <c r="B41" s="96"/>
      <c r="C41" s="144"/>
      <c r="D41" s="145"/>
      <c r="E41" s="145"/>
      <c r="F41" s="145"/>
      <c r="G41" s="145"/>
      <c r="H41" s="145"/>
      <c r="I41" s="145"/>
      <c r="J41" s="145"/>
      <c r="K41" s="145"/>
      <c r="L41" s="146"/>
      <c r="M41" s="156" t="s">
        <v>121</v>
      </c>
      <c r="N41" s="76"/>
      <c r="O41" s="76"/>
      <c r="P41" s="76"/>
      <c r="Q41" s="76"/>
    </row>
    <row r="42" spans="1:20" x14ac:dyDescent="0.25">
      <c r="A42" s="96"/>
      <c r="B42" s="96"/>
      <c r="C42" s="147"/>
      <c r="D42" s="148"/>
      <c r="E42" s="148"/>
      <c r="F42" s="148"/>
      <c r="G42" s="148"/>
      <c r="H42" s="148"/>
      <c r="I42" s="148"/>
      <c r="J42" s="148"/>
      <c r="K42" s="148"/>
      <c r="L42" s="149"/>
      <c r="M42" s="156"/>
      <c r="N42" s="76"/>
      <c r="O42" s="76"/>
      <c r="P42" s="76"/>
      <c r="Q42" s="76"/>
    </row>
    <row r="43" spans="1:20" x14ac:dyDescent="0.25">
      <c r="A43" s="30" t="s">
        <v>122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20" x14ac:dyDescent="0.25">
      <c r="A44" s="143" t="s">
        <v>119</v>
      </c>
      <c r="B44" s="96"/>
      <c r="C44" s="150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1:20" x14ac:dyDescent="0.25">
      <c r="A45" s="96"/>
      <c r="B45" s="96"/>
      <c r="C45" s="153"/>
      <c r="D45" s="154"/>
      <c r="E45" s="154"/>
      <c r="F45" s="154"/>
      <c r="G45" s="154"/>
      <c r="H45" s="154"/>
      <c r="I45" s="154"/>
      <c r="J45" s="154"/>
      <c r="K45" s="154"/>
      <c r="L45" s="155"/>
    </row>
    <row r="46" spans="1:20" x14ac:dyDescent="0.25">
      <c r="A46" s="143" t="s">
        <v>120</v>
      </c>
      <c r="B46" s="96"/>
      <c r="C46" s="144"/>
      <c r="D46" s="145"/>
      <c r="E46" s="145"/>
      <c r="F46" s="145"/>
      <c r="G46" s="145"/>
      <c r="H46" s="145"/>
      <c r="I46" s="145"/>
      <c r="J46" s="145"/>
      <c r="K46" s="145"/>
      <c r="L46" s="146"/>
      <c r="M46" s="76" t="s">
        <v>121</v>
      </c>
      <c r="N46" s="77"/>
      <c r="O46" s="77"/>
      <c r="P46" s="77"/>
      <c r="Q46" s="77"/>
    </row>
    <row r="47" spans="1:20" x14ac:dyDescent="0.25">
      <c r="A47" s="96"/>
      <c r="B47" s="96"/>
      <c r="C47" s="147"/>
      <c r="D47" s="148"/>
      <c r="E47" s="148"/>
      <c r="F47" s="148"/>
      <c r="G47" s="148"/>
      <c r="H47" s="148"/>
      <c r="I47" s="148"/>
      <c r="J47" s="148"/>
      <c r="K47" s="148"/>
      <c r="L47" s="149"/>
      <c r="M47" s="77"/>
      <c r="N47" s="77"/>
      <c r="O47" s="77"/>
      <c r="P47" s="77"/>
      <c r="Q47" s="77"/>
    </row>
  </sheetData>
  <sheetProtection algorithmName="SHA-512" hashValue="j+S/E1BH/e7mGcw5DPokRb4aZ0ReYSBJV6Q175m5Q9SRNVrOR6cVRaFhSEFTtC/bJT+YpSLcfqvF4WD4JXS5Zg==" saltValue="MmL1mGv+eAmh2JvDXjZx4A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3:Q3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A11:C11"/>
    <mergeCell ref="D11:Q11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6:C6"/>
    <mergeCell ref="D6:Q6"/>
    <mergeCell ref="A1:B3"/>
    <mergeCell ref="C1:Q1"/>
    <mergeCell ref="A4:Q4"/>
    <mergeCell ref="C2:Q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2025-01-29T15:03:59Z</dcterms:modified>
  <cp:category/>
  <cp:contentStatus/>
</cp:coreProperties>
</file>