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s="1"/>
  <c r="J20" i="5" s="1"/>
  <c r="P99" i="1" l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26" i="5" s="1"/>
  <c r="J24" i="5" l="1"/>
</calcChain>
</file>

<file path=xl/sharedStrings.xml><?xml version="1.0" encoding="utf-8"?>
<sst xmlns="http://schemas.openxmlformats.org/spreadsheetml/2006/main" count="289" uniqueCount="127">
  <si>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</si>
  <si>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</si>
  <si>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</si>
  <si>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</si>
  <si>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</si>
  <si>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</si>
  <si>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</si>
  <si>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</si>
  <si>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</si>
  <si>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</si>
  <si>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</si>
  <si>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</si>
  <si>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</si>
  <si>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</si>
  <si>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</si>
  <si>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</si>
  <si>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</si>
  <si>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</si>
  <si>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</si>
  <si>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</si>
  <si>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</si>
  <si>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</si>
  <si>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</si>
  <si>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</si>
  <si>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</si>
  <si>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</si>
  <si>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</si>
  <si>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</si>
  <si>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</si>
  <si>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</si>
  <si>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</si>
  <si>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</si>
  <si>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</si>
  <si>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</si>
  <si>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</si>
  <si>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</si>
  <si>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</si>
  <si>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</si>
  <si>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</si>
  <si>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</si>
  <si>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</si>
  <si>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</si>
  <si>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</si>
  <si>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</si>
  <si>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</si>
  <si>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</si>
  <si>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</si>
  <si>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</si>
  <si>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</si>
  <si>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</si>
  <si>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</si>
  <si>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</si>
  <si>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</si>
  <si>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</si>
  <si>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</si>
  <si>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</si>
  <si>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</si>
  <si>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</si>
  <si>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</si>
  <si>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</si>
  <si>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</si>
  <si>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</si>
  <si>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</si>
  <si>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</si>
  <si>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</si>
  <si>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</si>
  <si>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</si>
  <si>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</si>
  <si>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</si>
  <si>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</si>
  <si>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</si>
  <si>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</si>
  <si>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</si>
  <si>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</si>
  <si>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</si>
  <si>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</si>
  <si>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</si>
  <si>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</si>
  <si>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</si>
  <si>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</si>
  <si>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</si>
  <si>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</si>
  <si>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</si>
  <si>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</si>
  <si>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</si>
  <si>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</si>
  <si>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</si>
  <si>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</si>
  <si>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</si>
  <si>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</si>
  <si>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</si>
  <si>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</si>
  <si>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</si>
  <si>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</si>
  <si>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</si>
  <si>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</si>
  <si>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</si>
  <si>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</si>
  <si>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</si>
  <si>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</si>
  <si>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</si>
  <si>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</si>
  <si>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</si>
  <si>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</si>
  <si>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</si>
  <si>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</si>
  <si>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</si>
  <si>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</si>
  <si>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</si>
  <si>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</si>
  <si>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</si>
  <si>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</si>
  <si>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</si>
  <si>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</si>
  <si>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</si>
  <si>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</si>
  <si>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</si>
  <si>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</si>
  <si>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</si>
  <si>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</si>
  <si>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ACI*1</t>
  </si>
  <si>
    <t>ACI = ADI</t>
  </si>
  <si>
    <t>AA*0</t>
  </si>
  <si>
    <t>,</t>
  </si>
  <si>
    <t>AVALIAÇÃO DE DESEMPENHO INDIVIDUAL - 2020</t>
  </si>
  <si>
    <t>Decreto nº 57.884, de 19 de março de 2012 e Instrução CRHE nº 03/2020</t>
  </si>
  <si>
    <t>Conforme dispõe o artigo 21 do Decreto nº 57.884, de 19 de março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</si>
</sst>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8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8" ht="15.75" thickBot="1" x14ac:dyDescent="0.3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8" s="3" customFormat="1" ht="15.75" thickBot="1" x14ac:dyDescent="0.3">
      <c r="A4" s="80" t="s">
        <v>82</v>
      </c>
      <c r="B4" s="81"/>
      <c r="C4" s="81"/>
      <c r="D4" s="81"/>
      <c r="E4" s="81"/>
      <c r="F4" s="81"/>
      <c r="G4" s="81"/>
      <c r="H4" s="81"/>
      <c r="I4" s="8" t="s">
        <v>40</v>
      </c>
      <c r="J4" s="82" t="s">
        <v>1</v>
      </c>
      <c r="K4" s="82"/>
      <c r="L4" s="82"/>
      <c r="M4" s="9"/>
      <c r="N4" s="83" t="s">
        <v>64</v>
      </c>
      <c r="O4" s="82"/>
      <c r="P4" s="82"/>
      <c r="Q4" s="82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3" t="s">
        <v>2</v>
      </c>
      <c r="B6" s="73"/>
      <c r="C6" s="77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73" t="s">
        <v>29</v>
      </c>
      <c r="B7" s="73"/>
      <c r="C7" s="77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73" t="s">
        <v>5</v>
      </c>
      <c r="B8" s="73"/>
      <c r="C8" s="77"/>
      <c r="D8" s="59"/>
      <c r="E8" s="60"/>
      <c r="F8" s="60"/>
      <c r="G8" s="60"/>
      <c r="H8" s="61"/>
      <c r="I8" s="74" t="s">
        <v>60</v>
      </c>
      <c r="J8" s="75"/>
      <c r="K8" s="76"/>
      <c r="L8" s="59"/>
      <c r="M8" s="60"/>
      <c r="N8" s="60"/>
      <c r="O8" s="60"/>
      <c r="P8" s="60"/>
      <c r="Q8" s="61"/>
    </row>
    <row r="9" spans="1:18" x14ac:dyDescent="0.25">
      <c r="A9" s="73" t="s">
        <v>3</v>
      </c>
      <c r="B9" s="73"/>
      <c r="C9" s="77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73" t="s">
        <v>4</v>
      </c>
      <c r="B10" s="73"/>
      <c r="C10" s="77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73" t="s">
        <v>30</v>
      </c>
      <c r="B11" s="73"/>
      <c r="C11" s="77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73" t="s">
        <v>31</v>
      </c>
      <c r="B12" s="73"/>
      <c r="C12" s="73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48" t="s">
        <v>63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8" x14ac:dyDescent="0.25">
      <c r="A14" s="56" t="s">
        <v>26</v>
      </c>
      <c r="B14" s="57"/>
      <c r="C14" s="57"/>
      <c r="D14" s="57"/>
      <c r="E14" s="57"/>
      <c r="F14" s="10"/>
      <c r="G14" s="51" t="s">
        <v>25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8" x14ac:dyDescent="0.25">
      <c r="A15" s="57"/>
      <c r="B15" s="57"/>
      <c r="C15" s="57"/>
      <c r="D15" s="57"/>
      <c r="E15" s="57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8" x14ac:dyDescent="0.25">
      <c r="A16" s="10"/>
      <c r="B16" s="10"/>
      <c r="C16" s="10"/>
      <c r="D16" s="10"/>
      <c r="E16" s="10"/>
      <c r="F16" s="10"/>
      <c r="G16" s="50" t="s">
        <v>27</v>
      </c>
      <c r="H16" s="51"/>
      <c r="I16" s="51"/>
      <c r="J16" s="51"/>
      <c r="K16" s="51"/>
      <c r="L16" s="51"/>
      <c r="M16" s="51"/>
      <c r="N16" s="51"/>
      <c r="O16" s="51"/>
      <c r="P16" s="5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6" t="s">
        <v>26</v>
      </c>
      <c r="B18" s="57"/>
      <c r="C18" s="57"/>
      <c r="D18" s="57"/>
      <c r="E18" s="57"/>
      <c r="F18" s="10"/>
      <c r="G18" s="51" t="s">
        <v>25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7"/>
      <c r="B19" s="57"/>
      <c r="C19" s="57"/>
      <c r="D19" s="57"/>
      <c r="E19" s="57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54</v>
      </c>
      <c r="H20" s="51"/>
      <c r="I20" s="51"/>
      <c r="J20" s="51"/>
      <c r="K20" s="51"/>
      <c r="L20" s="51"/>
      <c r="M20" s="51"/>
      <c r="N20" s="51"/>
      <c r="O20" s="51"/>
      <c r="P20" s="51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1" t="s">
        <v>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</row>
    <row r="23" spans="1:17" x14ac:dyDescent="0.25">
      <c r="A23" s="58" t="s">
        <v>7</v>
      </c>
      <c r="B23" s="58"/>
      <c r="C23" s="58"/>
      <c r="D23" s="58" t="s">
        <v>12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61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7" t="s">
        <v>83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 x14ac:dyDescent="0.25">
      <c r="A32" s="35" t="s">
        <v>84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6"/>
    </row>
    <row r="33" spans="1:17" s="1" customFormat="1" x14ac:dyDescent="0.25">
      <c r="A33" s="35" t="s">
        <v>85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6"/>
    </row>
    <row r="34" spans="1:17" x14ac:dyDescent="0.25">
      <c r="A34" s="35" t="s">
        <v>65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86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28" t="s">
        <v>66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s="1" customFormat="1" x14ac:dyDescent="0.25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 x14ac:dyDescent="0.25">
      <c r="A40" s="35" t="s">
        <v>87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 x14ac:dyDescent="0.25">
      <c r="A41" s="38" t="s">
        <v>88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89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28" t="s">
        <v>90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s="1" customFormat="1" x14ac:dyDescent="0.25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 ht="15" customHeight="1" x14ac:dyDescent="0.25">
      <c r="A47" s="38" t="s">
        <v>91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 x14ac:dyDescent="0.25">
      <c r="A48" s="35" t="s">
        <v>92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5" t="s">
        <v>93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94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28" t="s">
        <v>67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s="1" customFormat="1" x14ac:dyDescent="0.25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 s="1" customFormat="1" x14ac:dyDescent="0.25">
      <c r="A55" s="68" t="s">
        <v>95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5"/>
      <c r="Q55" s="6"/>
    </row>
    <row r="56" spans="1:17" x14ac:dyDescent="0.25">
      <c r="A56" s="35" t="s">
        <v>96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97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x14ac:dyDescent="0.25">
      <c r="A58" s="35" t="s">
        <v>68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28" t="s">
        <v>98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s="3" customFormat="1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 x14ac:dyDescent="0.25">
      <c r="A63" s="35" t="s">
        <v>99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8" t="s">
        <v>101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 x14ac:dyDescent="0.25">
      <c r="A66" s="38" t="s">
        <v>102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5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54" t="s">
        <v>103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x14ac:dyDescent="0.25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 x14ac:dyDescent="0.25">
      <c r="A71" s="35" t="s">
        <v>104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x14ac:dyDescent="0.25">
      <c r="A72" s="35" t="s">
        <v>69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70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71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5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28" t="s">
        <v>105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 x14ac:dyDescent="0.25">
      <c r="A79" s="35" t="s">
        <v>106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107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108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5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54" t="s">
        <v>109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5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 ht="15" customHeight="1" x14ac:dyDescent="0.25">
      <c r="A86" s="38" t="s">
        <v>110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5"/>
      <c r="Q86" s="6"/>
    </row>
    <row r="87" spans="1:17" ht="15" customHeight="1" x14ac:dyDescent="0.25">
      <c r="A87" s="38" t="s">
        <v>111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5"/>
      <c r="Q87" s="6"/>
    </row>
    <row r="88" spans="1:17" ht="15" customHeight="1" x14ac:dyDescent="0.25">
      <c r="A88" s="38" t="s">
        <v>112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5"/>
      <c r="Q88" s="6"/>
    </row>
    <row r="89" spans="1:17" ht="15" customHeight="1" x14ac:dyDescent="0.25">
      <c r="A89" s="38" t="s">
        <v>113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5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1" t="s">
        <v>18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</row>
    <row r="92" spans="1:17" x14ac:dyDescent="0.25">
      <c r="A92" s="86" t="s">
        <v>19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  <c r="N92" s="29" t="s">
        <v>20</v>
      </c>
      <c r="O92" s="30"/>
      <c r="P92" s="29" t="s">
        <v>21</v>
      </c>
      <c r="Q92" s="30"/>
    </row>
    <row r="93" spans="1:17" x14ac:dyDescent="0.25">
      <c r="A93" s="86" t="s">
        <v>22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8"/>
      <c r="N93" s="29">
        <f>SUM(Q32:Q35)</f>
        <v>0</v>
      </c>
      <c r="O93" s="30"/>
      <c r="P93" s="31" t="e">
        <f>AVERAGE(Q32:Q35)</f>
        <v>#DIV/0!</v>
      </c>
      <c r="Q93" s="32"/>
    </row>
    <row r="94" spans="1:17" x14ac:dyDescent="0.25">
      <c r="A94" s="65" t="s">
        <v>72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6">
        <f>SUM(Q40:Q42)</f>
        <v>0</v>
      </c>
      <c r="O94" s="66"/>
      <c r="P94" s="67" t="e">
        <f>AVERAGE(Q40:Q42)</f>
        <v>#DIV/0!</v>
      </c>
      <c r="Q94" s="67"/>
    </row>
    <row r="95" spans="1:17" x14ac:dyDescent="0.25">
      <c r="A95" s="65" t="s">
        <v>114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>
        <f>SUM(Q47:Q50)</f>
        <v>0</v>
      </c>
      <c r="O95" s="66"/>
      <c r="P95" s="67" t="e">
        <f>AVERAGE(Q47:Q50)</f>
        <v>#DIV/0!</v>
      </c>
      <c r="Q95" s="67"/>
    </row>
    <row r="96" spans="1:17" x14ac:dyDescent="0.25">
      <c r="A96" s="65" t="s">
        <v>73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6">
        <f>SUM(Q55:Q58)</f>
        <v>0</v>
      </c>
      <c r="O96" s="66"/>
      <c r="P96" s="67" t="e">
        <f>AVERAGE(Q55:Q58)</f>
        <v>#DIV/0!</v>
      </c>
      <c r="Q96" s="67"/>
    </row>
    <row r="97" spans="1:17" x14ac:dyDescent="0.25">
      <c r="A97" s="65" t="s">
        <v>115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6">
        <f>SUM(Q63:Q66)</f>
        <v>0</v>
      </c>
      <c r="O97" s="66"/>
      <c r="P97" s="67" t="e">
        <f>AVERAGE(Q63:Q66)</f>
        <v>#DIV/0!</v>
      </c>
      <c r="Q97" s="67"/>
    </row>
    <row r="98" spans="1:17" x14ac:dyDescent="0.25">
      <c r="A98" s="68" t="s">
        <v>116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70"/>
      <c r="N98" s="29">
        <f>SUM(Q71:Q74)</f>
        <v>0</v>
      </c>
      <c r="O98" s="30"/>
      <c r="P98" s="31" t="e">
        <f>AVERAGE(Q71:Q74)</f>
        <v>#DIV/0!</v>
      </c>
      <c r="Q98" s="32"/>
    </row>
    <row r="99" spans="1:17" x14ac:dyDescent="0.25">
      <c r="A99" s="68" t="s">
        <v>117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29">
        <f>SUM(Q79:Q81)</f>
        <v>0</v>
      </c>
      <c r="O99" s="30"/>
      <c r="P99" s="31" t="e">
        <f>AVERAGE(Q79:Q81)</f>
        <v>#DIV/0!</v>
      </c>
      <c r="Q99" s="32"/>
    </row>
    <row r="100" spans="1:17" x14ac:dyDescent="0.25">
      <c r="A100" s="68" t="s">
        <v>118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70"/>
      <c r="N100" s="29">
        <f>SUM(Q86:Q89)</f>
        <v>0</v>
      </c>
      <c r="O100" s="30"/>
      <c r="P100" s="31" t="e">
        <f>AVERAGE(Q86:Q89)</f>
        <v>#DIV/0!</v>
      </c>
      <c r="Q100" s="32"/>
    </row>
    <row r="101" spans="1:17" x14ac:dyDescent="0.25">
      <c r="A101" s="62" t="s">
        <v>23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>
        <f>SUM(N93:O100)</f>
        <v>0</v>
      </c>
      <c r="O101" s="63"/>
      <c r="P101" s="64" t="e">
        <f>AVERAGE(P93:Q100)</f>
        <v>#DIV/0!</v>
      </c>
      <c r="Q101" s="64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46" t="s">
        <v>62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</sheetData>
  <sheetProtection password="CF8B" sheet="1" objects="1" scenarios="1"/>
  <mergeCells count="127"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5.75" thickBot="1" x14ac:dyDescent="0.3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15.75" thickBot="1" x14ac:dyDescent="0.3">
      <c r="A4" s="80" t="s">
        <v>123</v>
      </c>
      <c r="B4" s="81"/>
      <c r="C4" s="81"/>
      <c r="D4" s="81"/>
      <c r="E4" s="81"/>
      <c r="F4" s="81"/>
      <c r="G4" s="81"/>
      <c r="H4" s="81"/>
      <c r="I4" s="9"/>
      <c r="J4" s="82" t="s">
        <v>1</v>
      </c>
      <c r="K4" s="82"/>
      <c r="L4" s="82"/>
      <c r="M4" s="12" t="s">
        <v>40</v>
      </c>
      <c r="N4" s="83" t="s">
        <v>64</v>
      </c>
      <c r="O4" s="82"/>
      <c r="P4" s="82"/>
      <c r="Q4" s="8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 x14ac:dyDescent="0.25">
      <c r="A13" s="48" t="s">
        <v>63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x14ac:dyDescent="0.25">
      <c r="A14" s="56" t="s">
        <v>26</v>
      </c>
      <c r="B14" s="56"/>
      <c r="C14" s="56"/>
      <c r="D14" s="56"/>
      <c r="E14" s="56"/>
      <c r="F14" s="10"/>
      <c r="G14" s="51" t="s">
        <v>25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7" x14ac:dyDescent="0.25">
      <c r="A15" s="56"/>
      <c r="B15" s="56"/>
      <c r="C15" s="56"/>
      <c r="D15" s="56"/>
      <c r="E15" s="56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7" x14ac:dyDescent="0.25">
      <c r="A16" s="10"/>
      <c r="B16" s="10"/>
      <c r="C16" s="10"/>
      <c r="D16" s="10"/>
      <c r="E16" s="10"/>
      <c r="F16" s="10"/>
      <c r="G16" s="50" t="s">
        <v>41</v>
      </c>
      <c r="H16" s="50"/>
      <c r="I16" s="50"/>
      <c r="J16" s="50"/>
      <c r="K16" s="50"/>
      <c r="L16" s="50"/>
      <c r="M16" s="50"/>
      <c r="N16" s="50"/>
      <c r="O16" s="50"/>
      <c r="P16" s="50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6" t="s">
        <v>26</v>
      </c>
      <c r="B18" s="56"/>
      <c r="C18" s="56"/>
      <c r="D18" s="56"/>
      <c r="E18" s="56"/>
      <c r="F18" s="10"/>
      <c r="G18" s="51" t="s">
        <v>25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6"/>
      <c r="B19" s="56"/>
      <c r="C19" s="56"/>
      <c r="D19" s="56"/>
      <c r="E19" s="56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42</v>
      </c>
      <c r="H20" s="50"/>
      <c r="I20" s="50"/>
      <c r="J20" s="50"/>
      <c r="K20" s="50"/>
      <c r="L20" s="50"/>
      <c r="M20" s="50"/>
      <c r="N20" s="50"/>
      <c r="O20" s="50"/>
      <c r="P20" s="50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1" t="s">
        <v>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x14ac:dyDescent="0.25">
      <c r="A23" s="35" t="s">
        <v>7</v>
      </c>
      <c r="B23" s="52"/>
      <c r="C23" s="53"/>
      <c r="D23" s="35" t="s">
        <v>12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</row>
    <row r="24" spans="1:17" x14ac:dyDescent="0.25">
      <c r="A24" s="35" t="s">
        <v>8</v>
      </c>
      <c r="B24" s="52"/>
      <c r="C24" s="53"/>
      <c r="D24" s="35" t="s">
        <v>15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</row>
    <row r="25" spans="1:17" x14ac:dyDescent="0.25">
      <c r="A25" s="35" t="s">
        <v>9</v>
      </c>
      <c r="B25" s="52"/>
      <c r="C25" s="53"/>
      <c r="D25" s="35" t="s">
        <v>14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3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61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27" t="s">
        <v>83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 x14ac:dyDescent="0.25">
      <c r="A32" s="35" t="s">
        <v>84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6"/>
    </row>
    <row r="33" spans="1:17" x14ac:dyDescent="0.25">
      <c r="A33" s="35" t="s">
        <v>85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6"/>
    </row>
    <row r="34" spans="1:17" x14ac:dyDescent="0.25">
      <c r="A34" s="35" t="s">
        <v>65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86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28" t="s">
        <v>66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 x14ac:dyDescent="0.25">
      <c r="A40" s="35" t="s">
        <v>87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 x14ac:dyDescent="0.25">
      <c r="A41" s="38" t="s">
        <v>88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89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28" t="s">
        <v>90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ht="15" customHeight="1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x14ac:dyDescent="0.25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 x14ac:dyDescent="0.25">
      <c r="A47" s="38" t="s">
        <v>91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 ht="15" customHeight="1" x14ac:dyDescent="0.25">
      <c r="A48" s="35" t="s">
        <v>92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5" t="s">
        <v>93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94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28" t="s">
        <v>67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ht="15" customHeigh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x14ac:dyDescent="0.25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 x14ac:dyDescent="0.25">
      <c r="A55" s="68" t="s">
        <v>95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5"/>
      <c r="Q55" s="6"/>
    </row>
    <row r="56" spans="1:17" x14ac:dyDescent="0.25">
      <c r="A56" s="35" t="s">
        <v>96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97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ht="15" customHeight="1" x14ac:dyDescent="0.25">
      <c r="A58" s="35" t="s">
        <v>68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28" t="s">
        <v>98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 x14ac:dyDescent="0.25">
      <c r="A63" s="35" t="s">
        <v>99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ht="15" customHeight="1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8" t="s">
        <v>101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 x14ac:dyDescent="0.25">
      <c r="A66" s="38" t="s">
        <v>102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5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54" t="s">
        <v>103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x14ac:dyDescent="0.25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 ht="15" customHeight="1" x14ac:dyDescent="0.25">
      <c r="A71" s="35" t="s">
        <v>104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ht="15" customHeight="1" x14ac:dyDescent="0.25">
      <c r="A72" s="35" t="s">
        <v>69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70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71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5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28" t="s">
        <v>105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 x14ac:dyDescent="0.25">
      <c r="A79" s="35" t="s">
        <v>106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107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108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5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54" t="s">
        <v>109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5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 x14ac:dyDescent="0.25">
      <c r="A86" s="38" t="s">
        <v>110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5"/>
      <c r="Q86" s="6"/>
    </row>
    <row r="87" spans="1:17" ht="15" customHeight="1" x14ac:dyDescent="0.25">
      <c r="A87" s="38" t="s">
        <v>111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5"/>
      <c r="Q87" s="6"/>
    </row>
    <row r="88" spans="1:17" ht="15" customHeight="1" x14ac:dyDescent="0.25">
      <c r="A88" s="38" t="s">
        <v>112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5"/>
      <c r="Q88" s="6"/>
    </row>
    <row r="89" spans="1:17" ht="15" customHeight="1" x14ac:dyDescent="0.25">
      <c r="A89" s="38" t="s">
        <v>113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5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1" t="s">
        <v>18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</row>
    <row r="92" spans="1:17" ht="15" customHeight="1" x14ac:dyDescent="0.25">
      <c r="A92" s="86" t="s">
        <v>19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  <c r="N92" s="29" t="s">
        <v>20</v>
      </c>
      <c r="O92" s="30"/>
      <c r="P92" s="29" t="s">
        <v>21</v>
      </c>
      <c r="Q92" s="30"/>
    </row>
    <row r="93" spans="1:17" x14ac:dyDescent="0.25">
      <c r="A93" s="86" t="s">
        <v>22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8"/>
      <c r="N93" s="29">
        <f>SUM(Q32:Q35)</f>
        <v>0</v>
      </c>
      <c r="O93" s="30"/>
      <c r="P93" s="31" t="e">
        <f>AVERAGE(Q32:Q35)</f>
        <v>#DIV/0!</v>
      </c>
      <c r="Q93" s="32"/>
    </row>
    <row r="94" spans="1:17" x14ac:dyDescent="0.25">
      <c r="A94" s="65" t="s">
        <v>72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6">
        <f>SUM(Q40:Q42)</f>
        <v>0</v>
      </c>
      <c r="O94" s="66"/>
      <c r="P94" s="67" t="e">
        <f>AVERAGE(Q40:Q42)</f>
        <v>#DIV/0!</v>
      </c>
      <c r="Q94" s="67"/>
    </row>
    <row r="95" spans="1:17" x14ac:dyDescent="0.25">
      <c r="A95" s="65" t="s">
        <v>114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>
        <f>SUM(Q47:Q50)</f>
        <v>0</v>
      </c>
      <c r="O95" s="66"/>
      <c r="P95" s="67" t="e">
        <f>AVERAGE(Q47:Q50)</f>
        <v>#DIV/0!</v>
      </c>
      <c r="Q95" s="67"/>
    </row>
    <row r="96" spans="1:17" x14ac:dyDescent="0.25">
      <c r="A96" s="65" t="s">
        <v>73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6">
        <f>SUM(Q55:Q58)</f>
        <v>0</v>
      </c>
      <c r="O96" s="66"/>
      <c r="P96" s="67" t="e">
        <f>AVERAGE(Q55:Q58)</f>
        <v>#DIV/0!</v>
      </c>
      <c r="Q96" s="67"/>
    </row>
    <row r="97" spans="1:17" x14ac:dyDescent="0.25">
      <c r="A97" s="65" t="s">
        <v>115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6">
        <f>SUM(Q63:Q66)</f>
        <v>0</v>
      </c>
      <c r="O97" s="66"/>
      <c r="P97" s="67" t="e">
        <f>AVERAGE(Q63:Q66)</f>
        <v>#DIV/0!</v>
      </c>
      <c r="Q97" s="67"/>
    </row>
    <row r="98" spans="1:17" x14ac:dyDescent="0.25">
      <c r="A98" s="68" t="s">
        <v>116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70"/>
      <c r="N98" s="29">
        <f>SUM(Q71:Q74)</f>
        <v>0</v>
      </c>
      <c r="O98" s="30"/>
      <c r="P98" s="31" t="e">
        <f>AVERAGE(Q71:Q74)</f>
        <v>#DIV/0!</v>
      </c>
      <c r="Q98" s="32"/>
    </row>
    <row r="99" spans="1:17" x14ac:dyDescent="0.25">
      <c r="A99" s="68" t="s">
        <v>117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29">
        <f>SUM(Q79:Q81)</f>
        <v>0</v>
      </c>
      <c r="O99" s="30"/>
      <c r="P99" s="31" t="e">
        <f>AVERAGE(Q79:Q81)</f>
        <v>#DIV/0!</v>
      </c>
      <c r="Q99" s="32"/>
    </row>
    <row r="100" spans="1:17" x14ac:dyDescent="0.25">
      <c r="A100" s="68" t="s">
        <v>118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70"/>
      <c r="N100" s="29">
        <f>SUM(Q86:Q89)</f>
        <v>0</v>
      </c>
      <c r="O100" s="30"/>
      <c r="P100" s="31" t="e">
        <f>AVERAGE(Q86:Q89)</f>
        <v>#DIV/0!</v>
      </c>
      <c r="Q100" s="32"/>
    </row>
    <row r="101" spans="1:17" x14ac:dyDescent="0.25">
      <c r="A101" s="62" t="s">
        <v>23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>
        <f>SUM(N93:O100)</f>
        <v>0</v>
      </c>
      <c r="O101" s="63"/>
      <c r="P101" s="64" t="e">
        <f>AVERAGE(P93:Q100)</f>
        <v>#DIV/0!</v>
      </c>
      <c r="Q101" s="64"/>
    </row>
  </sheetData>
  <sheetProtection password="CF8B" sheet="1" objects="1" scenarios="1"/>
  <mergeCells count="126"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5">
      <c r="A4" s="78" t="s">
        <v>77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8" t="s">
        <v>78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15" customHeight="1" x14ac:dyDescent="0.25">
      <c r="A15" s="106" t="s">
        <v>32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101" t="s">
        <v>33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ht="18.75" customHeight="1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2" t="s">
        <v>34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ht="15" customHeight="1" x14ac:dyDescent="0.25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x14ac:dyDescent="0.2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2" t="s">
        <v>79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5" t="s">
        <v>80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6" t="s">
        <v>26</v>
      </c>
      <c r="B39" s="57"/>
      <c r="C39" s="57"/>
      <c r="D39" s="57"/>
      <c r="E39" s="57"/>
      <c r="F39" s="10"/>
      <c r="G39" s="51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10"/>
    </row>
    <row r="40" spans="1:17" x14ac:dyDescent="0.25">
      <c r="A40" s="57"/>
      <c r="B40" s="57"/>
      <c r="C40" s="57"/>
      <c r="D40" s="57"/>
      <c r="E40" s="57"/>
      <c r="F40" s="1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10"/>
    </row>
    <row r="41" spans="1:17" x14ac:dyDescent="0.25">
      <c r="A41" s="10"/>
      <c r="B41" s="10"/>
      <c r="C41" s="10"/>
      <c r="D41" s="10"/>
      <c r="E41" s="10"/>
      <c r="F41" s="10"/>
      <c r="G41" s="50" t="s">
        <v>27</v>
      </c>
      <c r="H41" s="51"/>
      <c r="I41" s="51"/>
      <c r="J41" s="51"/>
      <c r="K41" s="51"/>
      <c r="L41" s="51"/>
      <c r="M41" s="51"/>
      <c r="N41" s="51"/>
      <c r="O41" s="51"/>
      <c r="P41" s="51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6" t="s">
        <v>26</v>
      </c>
      <c r="B43" s="57"/>
      <c r="C43" s="57"/>
      <c r="D43" s="57"/>
      <c r="E43" s="57"/>
      <c r="F43" s="10"/>
      <c r="G43" s="51" t="s">
        <v>25</v>
      </c>
      <c r="H43" s="51"/>
      <c r="I43" s="51"/>
      <c r="J43" s="51"/>
      <c r="K43" s="51"/>
      <c r="L43" s="51"/>
      <c r="M43" s="51"/>
      <c r="N43" s="51"/>
      <c r="O43" s="51"/>
      <c r="P43" s="51"/>
      <c r="Q43" s="10"/>
    </row>
    <row r="44" spans="1:17" x14ac:dyDescent="0.25">
      <c r="A44" s="57"/>
      <c r="B44" s="57"/>
      <c r="C44" s="57"/>
      <c r="D44" s="57"/>
      <c r="E44" s="57"/>
      <c r="F44" s="1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10"/>
      <c r="B45" s="10"/>
      <c r="C45" s="10"/>
      <c r="D45" s="10"/>
      <c r="E45" s="10"/>
      <c r="F45" s="10"/>
      <c r="G45" s="50" t="s">
        <v>28</v>
      </c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6" t="s">
        <v>26</v>
      </c>
      <c r="B47" s="57"/>
      <c r="C47" s="57"/>
      <c r="D47" s="57"/>
      <c r="E47" s="57"/>
      <c r="F47" s="10"/>
      <c r="G47" s="51" t="s">
        <v>25</v>
      </c>
      <c r="H47" s="51"/>
      <c r="I47" s="51"/>
      <c r="J47" s="51"/>
      <c r="K47" s="51"/>
      <c r="L47" s="51"/>
      <c r="M47" s="51"/>
      <c r="N47" s="51"/>
      <c r="O47" s="51"/>
      <c r="P47" s="51"/>
      <c r="Q47" s="10"/>
    </row>
    <row r="48" spans="1:17" x14ac:dyDescent="0.25">
      <c r="A48" s="57"/>
      <c r="B48" s="57"/>
      <c r="C48" s="57"/>
      <c r="D48" s="57"/>
      <c r="E48" s="57"/>
      <c r="F48" s="1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10"/>
      <c r="B49" s="10"/>
      <c r="C49" s="10"/>
      <c r="D49" s="10"/>
      <c r="E49" s="10"/>
      <c r="F49" s="10"/>
      <c r="G49" s="50" t="s">
        <v>35</v>
      </c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/>
      <c r="H50" s="51"/>
      <c r="I50" s="51"/>
      <c r="J50" s="51"/>
      <c r="K50" s="51"/>
      <c r="L50" s="51"/>
      <c r="M50" s="51"/>
      <c r="N50" s="51"/>
      <c r="O50" s="51"/>
      <c r="P50" s="51"/>
      <c r="Q50" s="10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Normal="100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5">
      <c r="A4" s="78" t="s">
        <v>36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7" t="s">
        <v>119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6" t="s">
        <v>37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 x14ac:dyDescent="0.25">
      <c r="A17" s="28" t="s">
        <v>126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6" t="s">
        <v>26</v>
      </c>
      <c r="B29" s="57"/>
      <c r="C29" s="57"/>
      <c r="D29" s="57"/>
      <c r="E29" s="57"/>
      <c r="F29" s="10"/>
      <c r="G29" s="51" t="s">
        <v>25</v>
      </c>
      <c r="H29" s="51"/>
      <c r="I29" s="51"/>
      <c r="J29" s="51"/>
      <c r="K29" s="51"/>
      <c r="L29" s="51"/>
      <c r="M29" s="51"/>
      <c r="N29" s="51"/>
      <c r="O29" s="51"/>
      <c r="P29" s="51"/>
      <c r="Q29" s="10"/>
    </row>
    <row r="30" spans="1:17" x14ac:dyDescent="0.25">
      <c r="A30" s="57"/>
      <c r="B30" s="57"/>
      <c r="C30" s="57"/>
      <c r="D30" s="57"/>
      <c r="E30" s="57"/>
      <c r="F30" s="1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0"/>
    </row>
    <row r="31" spans="1:17" x14ac:dyDescent="0.25">
      <c r="A31" s="10"/>
      <c r="B31" s="10"/>
      <c r="C31" s="10"/>
      <c r="D31" s="10"/>
      <c r="E31" s="10"/>
      <c r="F31" s="10"/>
      <c r="G31" s="50" t="s">
        <v>27</v>
      </c>
      <c r="H31" s="51"/>
      <c r="I31" s="51"/>
      <c r="J31" s="51"/>
      <c r="K31" s="51"/>
      <c r="L31" s="51"/>
      <c r="M31" s="51"/>
      <c r="N31" s="51"/>
      <c r="O31" s="51"/>
      <c r="P31" s="51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6" t="s">
        <v>38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6" t="s">
        <v>26</v>
      </c>
      <c r="B44" s="57"/>
      <c r="C44" s="57"/>
      <c r="D44" s="57"/>
      <c r="E44" s="57"/>
      <c r="F44" s="10"/>
      <c r="G44" s="51" t="s">
        <v>25</v>
      </c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57"/>
      <c r="B45" s="57"/>
      <c r="C45" s="57"/>
      <c r="D45" s="57"/>
      <c r="E45" s="57"/>
      <c r="F45" s="10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50" t="s">
        <v>35</v>
      </c>
      <c r="H46" s="51"/>
      <c r="I46" s="51"/>
      <c r="J46" s="51"/>
      <c r="K46" s="51"/>
      <c r="L46" s="51"/>
      <c r="M46" s="51"/>
      <c r="N46" s="51"/>
      <c r="O46" s="51"/>
      <c r="P46" s="51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6" t="s">
        <v>26</v>
      </c>
      <c r="B48" s="57"/>
      <c r="C48" s="57"/>
      <c r="D48" s="57"/>
      <c r="E48" s="57"/>
      <c r="F48" s="10"/>
      <c r="G48" s="51" t="s">
        <v>25</v>
      </c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57"/>
      <c r="B49" s="57"/>
      <c r="C49" s="57"/>
      <c r="D49" s="57"/>
      <c r="E49" s="57"/>
      <c r="F49" s="10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 t="s">
        <v>28</v>
      </c>
      <c r="H50" s="51"/>
      <c r="I50" s="51"/>
      <c r="J50" s="51"/>
      <c r="K50" s="51"/>
      <c r="L50" s="51"/>
      <c r="M50" s="51"/>
      <c r="N50" s="51"/>
      <c r="O50" s="51"/>
      <c r="P50" s="51"/>
      <c r="Q50" s="10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5">
      <c r="A4" s="78" t="s">
        <v>39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69" t="s">
        <v>43</v>
      </c>
      <c r="D14" s="170"/>
      <c r="E14" s="170"/>
      <c r="F14" s="170"/>
      <c r="G14" s="170"/>
      <c r="H14" s="170"/>
      <c r="I14" s="170"/>
      <c r="J14" s="167" t="s">
        <v>44</v>
      </c>
      <c r="K14" s="167"/>
      <c r="L14" s="167"/>
      <c r="M14" s="173" t="s">
        <v>45</v>
      </c>
      <c r="N14" s="173"/>
      <c r="O14" s="174"/>
      <c r="P14" s="10"/>
      <c r="Q14" s="10"/>
    </row>
    <row r="15" spans="1:17" ht="15.75" thickBot="1" x14ac:dyDescent="0.3">
      <c r="A15" s="10"/>
      <c r="B15" s="10"/>
      <c r="C15" s="171"/>
      <c r="D15" s="172"/>
      <c r="E15" s="172"/>
      <c r="F15" s="172"/>
      <c r="G15" s="172"/>
      <c r="H15" s="172"/>
      <c r="I15" s="172"/>
      <c r="J15" s="168"/>
      <c r="K15" s="168"/>
      <c r="L15" s="168"/>
      <c r="M15" s="140"/>
      <c r="N15" s="140"/>
      <c r="O15" s="141"/>
      <c r="P15" s="10"/>
      <c r="Q15" s="10"/>
    </row>
    <row r="16" spans="1:17" x14ac:dyDescent="0.25">
      <c r="A16" s="10"/>
      <c r="B16" s="10"/>
      <c r="C16" s="161" t="s">
        <v>1</v>
      </c>
      <c r="D16" s="162"/>
      <c r="E16" s="162"/>
      <c r="F16" s="162"/>
      <c r="G16" s="162"/>
      <c r="H16" s="162"/>
      <c r="I16" s="162"/>
      <c r="J16" s="165"/>
      <c r="K16" s="165"/>
      <c r="L16" s="165"/>
      <c r="M16" s="165"/>
      <c r="N16" s="165"/>
      <c r="O16" s="166"/>
      <c r="P16" s="10"/>
      <c r="Q16" s="10"/>
    </row>
    <row r="17" spans="1:17" ht="15.75" thickBot="1" x14ac:dyDescent="0.3">
      <c r="A17" s="10"/>
      <c r="B17" s="10"/>
      <c r="C17" s="163"/>
      <c r="D17" s="164"/>
      <c r="E17" s="164"/>
      <c r="F17" s="164"/>
      <c r="G17" s="164"/>
      <c r="H17" s="164"/>
      <c r="I17" s="164"/>
      <c r="J17" s="140" t="s">
        <v>46</v>
      </c>
      <c r="K17" s="140"/>
      <c r="L17" s="140"/>
      <c r="M17" s="140" t="s">
        <v>122</v>
      </c>
      <c r="N17" s="140"/>
      <c r="O17" s="141"/>
      <c r="P17" s="10"/>
      <c r="Q17" s="10"/>
    </row>
    <row r="18" spans="1:17" x14ac:dyDescent="0.25">
      <c r="A18" s="10"/>
      <c r="B18" s="10"/>
      <c r="C18" s="161" t="s">
        <v>74</v>
      </c>
      <c r="D18" s="162"/>
      <c r="E18" s="162"/>
      <c r="F18" s="162"/>
      <c r="G18" s="162"/>
      <c r="H18" s="162"/>
      <c r="I18" s="162"/>
      <c r="J18" s="165">
        <f>'ANEXO I ELEMENTAR - ACI'!N101</f>
        <v>0</v>
      </c>
      <c r="K18" s="165"/>
      <c r="L18" s="165"/>
      <c r="M18" s="165">
        <f>(J18*1)</f>
        <v>0</v>
      </c>
      <c r="N18" s="165"/>
      <c r="O18" s="166"/>
      <c r="P18" s="10"/>
      <c r="Q18" s="10"/>
    </row>
    <row r="19" spans="1:17" ht="15.75" thickBot="1" x14ac:dyDescent="0.3">
      <c r="A19" s="10"/>
      <c r="B19" s="10"/>
      <c r="C19" s="163"/>
      <c r="D19" s="164"/>
      <c r="E19" s="164"/>
      <c r="F19" s="164"/>
      <c r="G19" s="164"/>
      <c r="H19" s="164"/>
      <c r="I19" s="164"/>
      <c r="J19" s="140" t="s">
        <v>75</v>
      </c>
      <c r="K19" s="140"/>
      <c r="L19" s="140"/>
      <c r="M19" s="140" t="s">
        <v>120</v>
      </c>
      <c r="N19" s="140"/>
      <c r="O19" s="141"/>
      <c r="P19" s="10"/>
      <c r="Q19" s="10"/>
    </row>
    <row r="20" spans="1:17" x14ac:dyDescent="0.25">
      <c r="A20" s="10"/>
      <c r="B20" s="10"/>
      <c r="C20" s="134" t="s">
        <v>47</v>
      </c>
      <c r="D20" s="135"/>
      <c r="E20" s="135"/>
      <c r="F20" s="135"/>
      <c r="G20" s="135"/>
      <c r="H20" s="135"/>
      <c r="I20" s="135"/>
      <c r="J20" s="138">
        <f>(M18)</f>
        <v>0</v>
      </c>
      <c r="K20" s="138"/>
      <c r="L20" s="138"/>
      <c r="M20" s="138"/>
      <c r="N20" s="138"/>
      <c r="O20" s="139"/>
      <c r="P20" s="10"/>
      <c r="Q20" s="10"/>
    </row>
    <row r="21" spans="1:17" ht="15.75" thickBot="1" x14ac:dyDescent="0.3">
      <c r="A21" s="10"/>
      <c r="B21" s="10"/>
      <c r="C21" s="136"/>
      <c r="D21" s="137"/>
      <c r="E21" s="137"/>
      <c r="F21" s="137"/>
      <c r="G21" s="137"/>
      <c r="H21" s="137"/>
      <c r="I21" s="137"/>
      <c r="J21" s="140" t="s">
        <v>121</v>
      </c>
      <c r="K21" s="140"/>
      <c r="L21" s="140"/>
      <c r="M21" s="140"/>
      <c r="N21" s="140"/>
      <c r="O21" s="141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8" t="s">
        <v>57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  <c r="P23" s="10"/>
      <c r="Q23" s="10"/>
    </row>
    <row r="24" spans="1:17" ht="15" customHeight="1" x14ac:dyDescent="0.25">
      <c r="A24" s="10"/>
      <c r="B24" s="10"/>
      <c r="C24" s="142" t="s">
        <v>58</v>
      </c>
      <c r="D24" s="143"/>
      <c r="E24" s="143"/>
      <c r="F24" s="143"/>
      <c r="G24" s="143"/>
      <c r="H24" s="143"/>
      <c r="I24" s="143"/>
      <c r="J24" s="138">
        <f>(J20/150*100)</f>
        <v>0</v>
      </c>
      <c r="K24" s="138"/>
      <c r="L24" s="138"/>
      <c r="M24" s="138"/>
      <c r="N24" s="138"/>
      <c r="O24" s="139"/>
      <c r="P24" s="10"/>
      <c r="Q24" s="10"/>
    </row>
    <row r="25" spans="1:17" ht="15.75" thickBot="1" x14ac:dyDescent="0.3">
      <c r="A25" s="10"/>
      <c r="B25" s="10"/>
      <c r="C25" s="144"/>
      <c r="D25" s="145"/>
      <c r="E25" s="145"/>
      <c r="F25" s="145"/>
      <c r="G25" s="145"/>
      <c r="H25" s="145"/>
      <c r="I25" s="145"/>
      <c r="J25" s="140" t="s">
        <v>49</v>
      </c>
      <c r="K25" s="140"/>
      <c r="L25" s="140"/>
      <c r="M25" s="140"/>
      <c r="N25" s="140"/>
      <c r="O25" s="141"/>
      <c r="P25" s="10"/>
      <c r="Q25" s="10"/>
    </row>
    <row r="26" spans="1:17" ht="15" customHeight="1" x14ac:dyDescent="0.25">
      <c r="A26" s="10"/>
      <c r="B26" s="10"/>
      <c r="C26" s="149" t="s">
        <v>55</v>
      </c>
      <c r="D26" s="150"/>
      <c r="E26" s="150"/>
      <c r="F26" s="150"/>
      <c r="G26" s="150"/>
      <c r="H26" s="150"/>
      <c r="I26" s="151"/>
      <c r="J26" s="146">
        <f>J20/30</f>
        <v>0</v>
      </c>
      <c r="K26" s="147"/>
      <c r="L26" s="147"/>
      <c r="M26" s="147"/>
      <c r="N26" s="147"/>
      <c r="O26" s="148"/>
      <c r="P26" s="10"/>
      <c r="Q26" s="10"/>
    </row>
    <row r="27" spans="1:17" ht="15.75" thickBot="1" x14ac:dyDescent="0.3">
      <c r="A27" s="10"/>
      <c r="B27" s="10"/>
      <c r="C27" s="152"/>
      <c r="D27" s="153"/>
      <c r="E27" s="153"/>
      <c r="F27" s="153"/>
      <c r="G27" s="153"/>
      <c r="H27" s="153"/>
      <c r="I27" s="154"/>
      <c r="J27" s="155" t="s">
        <v>56</v>
      </c>
      <c r="K27" s="156"/>
      <c r="L27" s="156"/>
      <c r="M27" s="156"/>
      <c r="N27" s="156"/>
      <c r="O27" s="157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28" t="s">
        <v>59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116" t="s">
        <v>76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116" t="s">
        <v>81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16" t="s">
        <v>48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6" t="s">
        <v>52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"/>
      <c r="M38" s="22"/>
      <c r="N38" s="23"/>
      <c r="O38" s="23"/>
      <c r="P38" s="23"/>
      <c r="Q38" s="23"/>
    </row>
    <row r="39" spans="1:20" x14ac:dyDescent="0.25">
      <c r="A39" s="119" t="s">
        <v>50</v>
      </c>
      <c r="B39" s="118"/>
      <c r="C39" s="127"/>
      <c r="D39" s="128"/>
      <c r="E39" s="128"/>
      <c r="F39" s="128"/>
      <c r="G39" s="128"/>
      <c r="H39" s="128"/>
      <c r="I39" s="128"/>
      <c r="J39" s="128"/>
      <c r="K39" s="128"/>
      <c r="L39" s="129"/>
      <c r="M39" s="22"/>
      <c r="N39" s="23"/>
      <c r="O39" s="23"/>
      <c r="P39" s="23"/>
      <c r="Q39" s="23"/>
    </row>
    <row r="40" spans="1:20" x14ac:dyDescent="0.25">
      <c r="A40" s="118"/>
      <c r="B40" s="118"/>
      <c r="C40" s="130"/>
      <c r="D40" s="131"/>
      <c r="E40" s="131"/>
      <c r="F40" s="131"/>
      <c r="G40" s="131"/>
      <c r="H40" s="131"/>
      <c r="I40" s="131"/>
      <c r="J40" s="131"/>
      <c r="K40" s="131"/>
      <c r="L40" s="132"/>
      <c r="M40" s="22"/>
      <c r="N40" s="23"/>
      <c r="O40" s="23"/>
      <c r="P40" s="23"/>
      <c r="Q40" s="23"/>
      <c r="T40" s="4"/>
    </row>
    <row r="41" spans="1:20" x14ac:dyDescent="0.25">
      <c r="A41" s="119" t="s">
        <v>53</v>
      </c>
      <c r="B41" s="118"/>
      <c r="C41" s="120"/>
      <c r="D41" s="121"/>
      <c r="E41" s="121"/>
      <c r="F41" s="121"/>
      <c r="G41" s="121"/>
      <c r="H41" s="121"/>
      <c r="I41" s="121"/>
      <c r="J41" s="121"/>
      <c r="K41" s="121"/>
      <c r="L41" s="122"/>
      <c r="M41" s="133" t="s">
        <v>24</v>
      </c>
      <c r="N41" s="56"/>
      <c r="O41" s="56"/>
      <c r="P41" s="56"/>
      <c r="Q41" s="56"/>
    </row>
    <row r="42" spans="1:20" x14ac:dyDescent="0.25">
      <c r="A42" s="118"/>
      <c r="B42" s="118"/>
      <c r="C42" s="123"/>
      <c r="D42" s="124"/>
      <c r="E42" s="124"/>
      <c r="F42" s="124"/>
      <c r="G42" s="124"/>
      <c r="H42" s="124"/>
      <c r="I42" s="124"/>
      <c r="J42" s="124"/>
      <c r="K42" s="124"/>
      <c r="L42" s="125"/>
      <c r="M42" s="133"/>
      <c r="N42" s="56"/>
      <c r="O42" s="56"/>
      <c r="P42" s="56"/>
      <c r="Q42" s="56"/>
    </row>
    <row r="43" spans="1:20" x14ac:dyDescent="0.25">
      <c r="A43" s="116" t="s">
        <v>51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"/>
      <c r="N43" s="10"/>
      <c r="O43" s="10"/>
      <c r="P43" s="10"/>
      <c r="Q43" s="10"/>
    </row>
    <row r="44" spans="1:20" x14ac:dyDescent="0.25">
      <c r="A44" s="119" t="s">
        <v>50</v>
      </c>
      <c r="B44" s="118"/>
      <c r="C44" s="127"/>
      <c r="D44" s="128"/>
      <c r="E44" s="128"/>
      <c r="F44" s="128"/>
      <c r="G44" s="128"/>
      <c r="H44" s="128"/>
      <c r="I44" s="128"/>
      <c r="J44" s="128"/>
      <c r="K44" s="128"/>
      <c r="L44" s="129"/>
      <c r="M44" s="10"/>
      <c r="N44" s="10"/>
      <c r="O44" s="10"/>
      <c r="P44" s="10"/>
      <c r="Q44" s="10"/>
    </row>
    <row r="45" spans="1:20" x14ac:dyDescent="0.25">
      <c r="A45" s="118"/>
      <c r="B45" s="118"/>
      <c r="C45" s="130"/>
      <c r="D45" s="131"/>
      <c r="E45" s="131"/>
      <c r="F45" s="131"/>
      <c r="G45" s="131"/>
      <c r="H45" s="131"/>
      <c r="I45" s="131"/>
      <c r="J45" s="131"/>
      <c r="K45" s="131"/>
      <c r="L45" s="132"/>
      <c r="M45" s="10"/>
      <c r="N45" s="10"/>
      <c r="O45" s="10"/>
      <c r="P45" s="10"/>
      <c r="Q45" s="10"/>
    </row>
    <row r="46" spans="1:20" x14ac:dyDescent="0.25">
      <c r="A46" s="119" t="s">
        <v>53</v>
      </c>
      <c r="B46" s="118"/>
      <c r="C46" s="120"/>
      <c r="D46" s="121"/>
      <c r="E46" s="121"/>
      <c r="F46" s="121"/>
      <c r="G46" s="121"/>
      <c r="H46" s="121"/>
      <c r="I46" s="121"/>
      <c r="J46" s="121"/>
      <c r="K46" s="121"/>
      <c r="L46" s="122"/>
      <c r="M46" s="56" t="s">
        <v>24</v>
      </c>
      <c r="N46" s="126"/>
      <c r="O46" s="126"/>
      <c r="P46" s="126"/>
      <c r="Q46" s="126"/>
    </row>
    <row r="47" spans="1:20" x14ac:dyDescent="0.25">
      <c r="A47" s="118"/>
      <c r="B47" s="118"/>
      <c r="C47" s="123"/>
      <c r="D47" s="124"/>
      <c r="E47" s="124"/>
      <c r="F47" s="124"/>
      <c r="G47" s="124"/>
      <c r="H47" s="124"/>
      <c r="I47" s="124"/>
      <c r="J47" s="124"/>
      <c r="K47" s="124"/>
      <c r="L47" s="125"/>
      <c r="M47" s="126"/>
      <c r="N47" s="126"/>
      <c r="O47" s="126"/>
      <c r="P47" s="126"/>
      <c r="Q47" s="126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2020-02-27T15:25:55Z</dcterms:modified>
</cp:coreProperties>
</file>