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 activeTab="3"/>
  </bookViews>
  <sheets>
    <sheet name="ANEXO III UNIVERSITARIO - AA" sheetId="1" r:id="rId1"/>
    <sheet name="ANEXO III UNIVERSITARI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N102" i="2" s="1"/>
  <c r="J18" i="5" s="1"/>
  <c r="M18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102" i="2" l="1"/>
  <c r="P96" i="1"/>
  <c r="N96" i="1"/>
  <c r="N94" i="1"/>
  <c r="P94" i="1"/>
  <c r="P97" i="1" l="1"/>
  <c r="P102" i="1" s="1"/>
  <c r="N97" i="1"/>
  <c r="N102" i="1" s="1"/>
  <c r="J16" i="5" l="1"/>
  <c r="M16" i="5" s="1"/>
  <c r="J20" i="5" s="1"/>
  <c r="J24" i="5" l="1"/>
  <c r="J26" i="5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<sst xmlns="http://schemas.openxmlformats.org/spreadsheetml/2006/main" count="291" uniqueCount="127">
  <si>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</si>
  <si>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</si>
  <si>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</si>
  <si>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</si>
  <si>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</si>
  <si>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</si>
  <si>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</si>
  <si>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</si>
  <si>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</si>
  <si>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</si>
  <si>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</si>
  <si>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</si>
  <si>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</si>
  <si>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</si>
  <si>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</si>
  <si>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</si>
  <si>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</si>
  <si>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</si>
  <si>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</si>
  <si>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</si>
  <si>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</si>
  <si>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</si>
  <si>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</si>
  <si>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</si>
  <si>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</si>
  <si>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</si>
  <si>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</si>
  <si>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</si>
  <si>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</si>
  <si>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</si>
  <si>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</si>
  <si>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</si>
  <si>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</si>
  <si>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</si>
  <si>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</si>
  <si>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</si>
  <si>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</si>
  <si>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</si>
  <si>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</si>
  <si>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</si>
  <si>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</si>
  <si>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</si>
  <si>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</si>
  <si>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</si>
  <si>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</si>
  <si>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</si>
  <si>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</si>
  <si>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</si>
  <si>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</si>
  <si>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</si>
  <si>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</si>
  <si>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</si>
  <si>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</si>
  <si>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</si>
  <si>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</si>
  <si>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</si>
  <si>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</si>
  <si>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</si>
  <si>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</si>
  <si>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</si>
  <si>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</si>
  <si>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</si>
  <si>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</si>
  <si>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</si>
  <si>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</si>
  <si>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</si>
  <si>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</si>
  <si>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</si>
  <si>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</si>
  <si>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</si>
  <si>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</si>
  <si>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</si>
  <si>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</si>
  <si>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</si>
  <si>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</si>
  <si>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Antecipou-se na execução dos trabalhos e tarefas antes mesmo de ser cobrado pela chefia imediata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</si>
  <si>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</si>
  <si>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Compartilhou informações e experiências com os outros para a execução dos trabalhos</t>
  </si>
  <si>
    <t>2 - COMUNICAÇÃO</t>
  </si>
  <si>
    <t>3 - INICIATIVA E DISPONIBILIDADE</t>
  </si>
  <si>
    <t>5 - CONHECIMENTO E ATUALIZAÇÃO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</si>
  <si>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</si>
  <si>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</si>
  <si>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</si>
  <si>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</si>
  <si>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</si>
  <si>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</si>
  <si>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</si>
  <si>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</si>
  <si>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</si>
  <si>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ANEXO III-FORMULÁRIO DE AVALIAÇÃO Nível Universitário</t>
  </si>
  <si>
    <t>Desenvolveu suas atividades com alto grau de compromisso, buscando tomar as providências necessárias para alcançar resultados</t>
  </si>
  <si>
    <t>Não deixou que interesses ou compromissos pessoais interferissem no andamento dos trabalhos</t>
  </si>
  <si>
    <t>Procurou buscar meios que possibilitassem melhor formação técnica</t>
  </si>
  <si>
    <t>Buscou alternativas, encorajou novas ideias e envolveu os outros na busca por resultados</t>
  </si>
  <si>
    <t>Criou novas metodologias ou teve ideias que auxiliaram na obtenção dos resultados</t>
  </si>
  <si>
    <r>
      <rPr>
        <b/>
        <sz val="10"/>
        <color theme="1"/>
        <rFont val="Calibri"/>
        <family val="2"/>
        <scheme val="minor"/>
      </rPr>
      <t xml:space="preserve">FATOR DE COMPETÊNCIA - 4 TRABALHO EM EQUIPE: </t>
    </r>
    <r>
      <rPr>
        <sz val="10"/>
        <color theme="1"/>
        <rFont val="Calibri"/>
        <family val="2"/>
        <scheme val="minor"/>
      </rPr>
      <t>capacidade de atuar em conjunto, interagindo e mantendo um bom relacionamento com seus pares e superiores, lidando com diversidade e focando energias para a consecução dos resultados</t>
    </r>
  </si>
  <si>
    <t>Realizou suas atividades em harmonia com outros profissionais</t>
  </si>
  <si>
    <t>Contribuiu com a construção do consenso e comprometeu-se com a equipe em que atua</t>
  </si>
  <si>
    <t>Priorizou atividades conforme grau de relevância para atingir os resultados esperados</t>
  </si>
  <si>
    <t>Compartilhou com colegas novas ferramentas e maneiras de executar o trabalho, visando à melhoria dos processos e dos resultados</t>
  </si>
  <si>
    <t>Buscou aperfeiçoar continuamente suas habilidades comportamentais</t>
  </si>
  <si>
    <t>Procurou prover os meios de preencher as lacunas de competências técnico-funcionais, solicitando, quando necessário, apoio institucional</t>
  </si>
  <si>
    <r>
      <rPr>
        <b/>
        <sz val="10"/>
        <color theme="1"/>
        <rFont val="Calibri"/>
        <family val="2"/>
        <scheme val="minor"/>
      </rPr>
      <t xml:space="preserve">FATOR DE COMPETÊNCIA - 6 TOMADA DE DECISÃO: </t>
    </r>
    <r>
      <rPr>
        <sz val="10"/>
        <color theme="1"/>
        <rFont val="Calibri"/>
        <family val="2"/>
        <scheme val="minor"/>
      </rPr>
      <t>capacidade de agir com rapidez e flexibilidade, analisando problemas e todas as variáveis envolvidas, tomando decisões assertivas e focadas em resultados</t>
    </r>
  </si>
  <si>
    <t>Tomou decisões analisando os impactos nas pessoas e nos resultados</t>
  </si>
  <si>
    <t>Demonstrou ter visão do todo fazendo análises totais e parciais para a tomada de decisão</t>
  </si>
  <si>
    <t>Tomou decisões complexas analisando cenários e alternativas possíveis</t>
  </si>
  <si>
    <t>Previu riscos decorrentes de suas decisões, planejando medidas para contorná-los</t>
  </si>
  <si>
    <r>
      <rPr>
        <b/>
        <sz val="10"/>
        <color theme="1"/>
        <rFont val="Calibri"/>
        <family val="2"/>
        <scheme val="minor"/>
      </rPr>
      <t xml:space="preserve">FATOR DE COMPETÊNCIA - 7 INOVAÇÃO E ADAPTABILIDADE: </t>
    </r>
    <r>
      <rPr>
        <sz val="10"/>
        <color theme="1"/>
        <rFont val="Calibri"/>
        <family val="2"/>
        <scheme val="minor"/>
      </rPr>
      <t>capacidade de reação às mudanças, procurando adaptar-se de forma produtiva com atitude proativa ao ambiente de trabalho</t>
    </r>
  </si>
  <si>
    <t>Propôs melhorias a partir de sua experiência e conhecimentos relativos às atividades que executa</t>
  </si>
  <si>
    <t xml:space="preserve">Elaborou e apresentou soluções criativas e viáveis para situações vivenciadas nos processos em que atua </t>
  </si>
  <si>
    <t>Identificou e propôs melhorias aos superiores e colegas para as atividades desenvolvidas</t>
  </si>
  <si>
    <t xml:space="preserve">Agiu com determinação e persistência frente a cenários imprevisíveis, superando obstáculos na execução das atividades </t>
  </si>
  <si>
    <r>
      <rPr>
        <b/>
        <sz val="10"/>
        <color theme="1"/>
        <rFont val="Calibri"/>
        <family val="2"/>
        <scheme val="minor"/>
      </rPr>
      <t xml:space="preserve">FATOR DE COMPETÊNCIA - 8 FOCO NO CLIENTE: </t>
    </r>
    <r>
      <rPr>
        <sz val="10"/>
        <color theme="1"/>
        <rFont val="Calibri"/>
        <family val="2"/>
        <scheme val="minor"/>
      </rPr>
      <t>capacidade de identificar e de atender às necessidades dos clientes, procurando satisfazê-las e respeitando as diversidades, condições ou opções de vida</t>
    </r>
  </si>
  <si>
    <t>Estabeleceu relação de confiança com os clientes, buscando os melhores resultados</t>
  </si>
  <si>
    <t>Ouviu seus clientes e os envolveu ativamente no decorrer de seu relacionamento e processos de trabalho</t>
  </si>
  <si>
    <t>Antecipou-se às necessidades dos seus clientes, informando-os sobre a andamento e desdobramentos das ações efetivas</t>
  </si>
  <si>
    <t>Demonstrou-se capaz de lidar com a diversidade e com as diferentes condições de vida das pessoas, interagindo com atenção e gentileza</t>
  </si>
  <si>
    <t>4 - TRABALHO EM EQUIPE</t>
  </si>
  <si>
    <t>6 - TOMADA DE DECISÃO</t>
  </si>
  <si>
    <t>7 - INOVAÇÃO E ADAPTABILIDADE</t>
  </si>
  <si>
    <t>8 - FOCO NO CLIENTE</t>
  </si>
  <si>
    <t>Nível Universitário - TP = 155          Função de Comando - TP = 170</t>
  </si>
  <si>
    <t>Recurso contra o resultado da avaliação da chefia imediata</t>
  </si>
  <si>
    <t>AVALIAÇÃO DE DESEMPENHO INDIVIDUAL - 2020</t>
  </si>
  <si>
    <t>Decreto nº 57.884, de 19 de março de 2012 e Instrução CRHE nº 03/2020</t>
  </si>
  <si>
    <t>Conforme dispõe o artigo 21 do Decreto nº 57.884, de 19 de março de 2012, solicito a Vossa Senhoria revisão da pontuação a mim atribuída na Avaliação de Desempenho Individual correspondente ao ano 2020,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</si>
</sst>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zoomScaleNormal="100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8" x14ac:dyDescent="0.25">
      <c r="A2" s="61"/>
      <c r="B2" s="61"/>
      <c r="C2" s="62" t="s">
        <v>124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8" ht="15.75" thickBot="1" x14ac:dyDescent="0.3">
      <c r="A3" s="61"/>
      <c r="B3" s="61"/>
      <c r="C3" s="63" t="s">
        <v>125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8" s="3" customFormat="1" ht="15.75" thickBot="1" x14ac:dyDescent="0.3">
      <c r="A4" s="64" t="s">
        <v>90</v>
      </c>
      <c r="B4" s="65"/>
      <c r="C4" s="65"/>
      <c r="D4" s="65"/>
      <c r="E4" s="65"/>
      <c r="F4" s="65"/>
      <c r="G4" s="65"/>
      <c r="H4" s="65"/>
      <c r="I4" s="8" t="s">
        <v>41</v>
      </c>
      <c r="J4" s="66" t="s">
        <v>1</v>
      </c>
      <c r="K4" s="66"/>
      <c r="L4" s="66"/>
      <c r="M4" s="9"/>
      <c r="N4" s="67" t="s">
        <v>67</v>
      </c>
      <c r="O4" s="66"/>
      <c r="P4" s="66"/>
      <c r="Q4" s="66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59" t="s">
        <v>2</v>
      </c>
      <c r="B6" s="59"/>
      <c r="C6" s="60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8" x14ac:dyDescent="0.25">
      <c r="A7" s="59" t="s">
        <v>30</v>
      </c>
      <c r="B7" s="59"/>
      <c r="C7" s="60"/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8" s="5" customFormat="1" ht="15" customHeight="1" x14ac:dyDescent="0.25">
      <c r="A8" s="59" t="s">
        <v>5</v>
      </c>
      <c r="B8" s="59"/>
      <c r="C8" s="60"/>
      <c r="D8" s="56"/>
      <c r="E8" s="57"/>
      <c r="F8" s="57"/>
      <c r="G8" s="57"/>
      <c r="H8" s="58"/>
      <c r="I8" s="53" t="s">
        <v>63</v>
      </c>
      <c r="J8" s="54"/>
      <c r="K8" s="55"/>
      <c r="L8" s="56"/>
      <c r="M8" s="57"/>
      <c r="N8" s="57"/>
      <c r="O8" s="57"/>
      <c r="P8" s="57"/>
      <c r="Q8" s="58"/>
    </row>
    <row r="9" spans="1:18" x14ac:dyDescent="0.25">
      <c r="A9" s="59" t="s">
        <v>3</v>
      </c>
      <c r="B9" s="59"/>
      <c r="C9" s="60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8" x14ac:dyDescent="0.25">
      <c r="A10" s="59" t="s">
        <v>4</v>
      </c>
      <c r="B10" s="59"/>
      <c r="C10" s="60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8" x14ac:dyDescent="0.25">
      <c r="A11" s="59" t="s">
        <v>31</v>
      </c>
      <c r="B11" s="59"/>
      <c r="C11" s="60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8" x14ac:dyDescent="0.25">
      <c r="A12" s="59" t="s">
        <v>32</v>
      </c>
      <c r="B12" s="59"/>
      <c r="C12" s="59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8" ht="60" customHeight="1" x14ac:dyDescent="0.25">
      <c r="A13" s="79" t="s">
        <v>66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  <row r="14" spans="1:18" x14ac:dyDescent="0.25">
      <c r="A14" s="84" t="s">
        <v>27</v>
      </c>
      <c r="B14" s="85"/>
      <c r="C14" s="85"/>
      <c r="D14" s="85"/>
      <c r="E14" s="85"/>
      <c r="F14" s="10"/>
      <c r="G14" s="61" t="s">
        <v>26</v>
      </c>
      <c r="H14" s="61"/>
      <c r="I14" s="61"/>
      <c r="J14" s="61"/>
      <c r="K14" s="61"/>
      <c r="L14" s="61"/>
      <c r="M14" s="61"/>
      <c r="N14" s="61"/>
      <c r="O14" s="61"/>
      <c r="P14" s="61"/>
      <c r="Q14" s="10"/>
    </row>
    <row r="15" spans="1:18" x14ac:dyDescent="0.25">
      <c r="A15" s="85"/>
      <c r="B15" s="85"/>
      <c r="C15" s="85"/>
      <c r="D15" s="85"/>
      <c r="E15" s="85"/>
      <c r="F15" s="10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10"/>
    </row>
    <row r="16" spans="1:18" x14ac:dyDescent="0.25">
      <c r="A16" s="10"/>
      <c r="B16" s="10"/>
      <c r="C16" s="10"/>
      <c r="D16" s="10"/>
      <c r="E16" s="10"/>
      <c r="F16" s="10"/>
      <c r="G16" s="81" t="s">
        <v>28</v>
      </c>
      <c r="H16" s="61"/>
      <c r="I16" s="61"/>
      <c r="J16" s="61"/>
      <c r="K16" s="61"/>
      <c r="L16" s="61"/>
      <c r="M16" s="61"/>
      <c r="N16" s="61"/>
      <c r="O16" s="61"/>
      <c r="P16" s="61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4" t="s">
        <v>27</v>
      </c>
      <c r="B18" s="85"/>
      <c r="C18" s="85"/>
      <c r="D18" s="85"/>
      <c r="E18" s="85"/>
      <c r="F18" s="10"/>
      <c r="G18" s="61" t="s">
        <v>26</v>
      </c>
      <c r="H18" s="61"/>
      <c r="I18" s="61"/>
      <c r="J18" s="61"/>
      <c r="K18" s="61"/>
      <c r="L18" s="61"/>
      <c r="M18" s="61"/>
      <c r="N18" s="61"/>
      <c r="O18" s="61"/>
      <c r="P18" s="61"/>
      <c r="Q18" s="10"/>
    </row>
    <row r="19" spans="1:17" x14ac:dyDescent="0.25">
      <c r="A19" s="85"/>
      <c r="B19" s="85"/>
      <c r="C19" s="85"/>
      <c r="D19" s="85"/>
      <c r="E19" s="85"/>
      <c r="F19" s="10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10"/>
    </row>
    <row r="20" spans="1:17" x14ac:dyDescent="0.25">
      <c r="A20" s="10"/>
      <c r="B20" s="10"/>
      <c r="C20" s="10"/>
      <c r="D20" s="10"/>
      <c r="E20" s="10"/>
      <c r="F20" s="10"/>
      <c r="G20" s="81" t="s">
        <v>56</v>
      </c>
      <c r="H20" s="61"/>
      <c r="I20" s="61"/>
      <c r="J20" s="61"/>
      <c r="K20" s="61"/>
      <c r="L20" s="61"/>
      <c r="M20" s="61"/>
      <c r="N20" s="61"/>
      <c r="O20" s="61"/>
      <c r="P20" s="61"/>
      <c r="Q20" s="10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6" t="s">
        <v>6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7" x14ac:dyDescent="0.25">
      <c r="A23" s="75" t="s">
        <v>7</v>
      </c>
      <c r="B23" s="75"/>
      <c r="C23" s="75"/>
      <c r="D23" s="75" t="s">
        <v>12</v>
      </c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</row>
    <row r="24" spans="1:17" s="1" customFormat="1" x14ac:dyDescent="0.25">
      <c r="A24" s="76" t="s">
        <v>8</v>
      </c>
      <c r="B24" s="76"/>
      <c r="C24" s="76"/>
      <c r="D24" s="76" t="s">
        <v>15</v>
      </c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 x14ac:dyDescent="0.25">
      <c r="A25" s="76" t="s">
        <v>9</v>
      </c>
      <c r="B25" s="76"/>
      <c r="C25" s="76"/>
      <c r="D25" s="76" t="s">
        <v>14</v>
      </c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 x14ac:dyDescent="0.25">
      <c r="A26" s="76" t="s">
        <v>10</v>
      </c>
      <c r="B26" s="76"/>
      <c r="C26" s="76"/>
      <c r="D26" s="76" t="s">
        <v>13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 x14ac:dyDescent="0.25">
      <c r="A27" s="76" t="s">
        <v>11</v>
      </c>
      <c r="B27" s="76"/>
      <c r="C27" s="76"/>
      <c r="D27" s="76" t="s">
        <v>64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32" t="s">
        <v>68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17</v>
      </c>
      <c r="P31" s="37"/>
      <c r="Q31" s="37"/>
    </row>
    <row r="32" spans="1:17" x14ac:dyDescent="0.25">
      <c r="A32" s="38" t="s">
        <v>69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3"/>
      <c r="Q32" s="6"/>
    </row>
    <row r="33" spans="1:17" s="1" customFormat="1" ht="30" customHeight="1" x14ac:dyDescent="0.25">
      <c r="A33" s="41" t="s">
        <v>91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  <c r="Q33" s="6"/>
    </row>
    <row r="34" spans="1:17" x14ac:dyDescent="0.25">
      <c r="A34" s="38" t="s">
        <v>92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 x14ac:dyDescent="0.25">
      <c r="A35" s="38" t="s">
        <v>93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32" t="s">
        <v>70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s="1" customFormat="1" x14ac:dyDescent="0.25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17</v>
      </c>
      <c r="P39" s="37"/>
      <c r="Q39" s="37"/>
    </row>
    <row r="40" spans="1:17" x14ac:dyDescent="0.25">
      <c r="A40" s="38" t="s">
        <v>18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30" customHeight="1" x14ac:dyDescent="0.25">
      <c r="A41" s="41" t="s">
        <v>71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3"/>
      <c r="Q41" s="6"/>
    </row>
    <row r="42" spans="1:17" x14ac:dyDescent="0.25">
      <c r="A42" s="38" t="s">
        <v>72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 x14ac:dyDescent="0.25">
      <c r="A43" s="38" t="s">
        <v>77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3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32" t="s">
        <v>73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s="1" customFormat="1" x14ac:dyDescent="0.25">
      <c r="A47" s="34" t="s">
        <v>16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17</v>
      </c>
      <c r="P47" s="37"/>
      <c r="Q47" s="37"/>
    </row>
    <row r="48" spans="1:17" ht="30" customHeight="1" x14ac:dyDescent="0.25">
      <c r="A48" s="41" t="s">
        <v>74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3"/>
      <c r="Q48" s="6"/>
    </row>
    <row r="49" spans="1:17" x14ac:dyDescent="0.25">
      <c r="A49" s="38" t="s">
        <v>94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 x14ac:dyDescent="0.25">
      <c r="A50" s="38" t="s">
        <v>75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6"/>
    </row>
    <row r="51" spans="1:17" x14ac:dyDescent="0.25">
      <c r="A51" s="38" t="s">
        <v>95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3"/>
      <c r="Q51" s="6"/>
    </row>
    <row r="52" spans="1:1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x14ac:dyDescent="0.25">
      <c r="A53" s="32" t="s">
        <v>96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ht="30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s="1" customFormat="1" x14ac:dyDescent="0.25">
      <c r="A55" s="34" t="s">
        <v>16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17</v>
      </c>
      <c r="P55" s="37"/>
      <c r="Q55" s="37"/>
    </row>
    <row r="56" spans="1:17" x14ac:dyDescent="0.25">
      <c r="A56" s="38" t="s">
        <v>97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 x14ac:dyDescent="0.25">
      <c r="A57" s="38" t="s">
        <v>57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 x14ac:dyDescent="0.25">
      <c r="A58" s="38" t="s">
        <v>98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x14ac:dyDescent="0.25">
      <c r="A60" s="32" t="s">
        <v>76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3" customForma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17</v>
      </c>
      <c r="P62" s="37"/>
      <c r="Q62" s="37"/>
    </row>
    <row r="63" spans="1:17" x14ac:dyDescent="0.25">
      <c r="A63" s="38" t="s">
        <v>99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ht="30" customHeight="1" x14ac:dyDescent="0.25">
      <c r="A64" s="41" t="s">
        <v>100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3"/>
      <c r="Q64" s="6"/>
    </row>
    <row r="65" spans="1:17" ht="15" customHeight="1" x14ac:dyDescent="0.25">
      <c r="A65" s="41" t="s">
        <v>101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3"/>
      <c r="Q65" s="6"/>
    </row>
    <row r="66" spans="1:17" ht="30" customHeight="1" x14ac:dyDescent="0.25">
      <c r="A66" s="41" t="s">
        <v>102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8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49" t="s">
        <v>103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17</v>
      </c>
      <c r="P70" s="37"/>
      <c r="Q70" s="37"/>
    </row>
    <row r="71" spans="1:17" x14ac:dyDescent="0.25">
      <c r="A71" s="38" t="s">
        <v>104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 x14ac:dyDescent="0.25">
      <c r="A72" s="38" t="s">
        <v>105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 x14ac:dyDescent="0.25">
      <c r="A73" s="41" t="s">
        <v>106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3"/>
      <c r="Q73" s="6"/>
    </row>
    <row r="74" spans="1:17" ht="15" customHeight="1" x14ac:dyDescent="0.25">
      <c r="A74" s="41" t="s">
        <v>107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8"/>
      <c r="Q74" s="6"/>
    </row>
    <row r="75" spans="1:17" ht="15" customHeight="1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x14ac:dyDescent="0.25">
      <c r="A76" s="32" t="s">
        <v>108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17</v>
      </c>
      <c r="P78" s="37"/>
      <c r="Q78" s="37"/>
    </row>
    <row r="79" spans="1:17" x14ac:dyDescent="0.25">
      <c r="A79" s="38" t="s">
        <v>109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 x14ac:dyDescent="0.25">
      <c r="A80" s="38" t="s">
        <v>110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 x14ac:dyDescent="0.25">
      <c r="A81" s="41" t="s">
        <v>111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3"/>
      <c r="Q81" s="6"/>
    </row>
    <row r="82" spans="1:17" ht="30" customHeight="1" x14ac:dyDescent="0.25">
      <c r="A82" s="41" t="s">
        <v>112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8"/>
      <c r="Q82" s="6"/>
    </row>
    <row r="83" spans="1:17" ht="1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49" t="s">
        <v>113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ht="15" customHeight="1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x14ac:dyDescent="0.25">
      <c r="A86" s="34" t="s">
        <v>16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51" t="s">
        <v>17</v>
      </c>
      <c r="P86" s="52"/>
      <c r="Q86" s="37"/>
    </row>
    <row r="87" spans="1:17" ht="15" customHeight="1" x14ac:dyDescent="0.25">
      <c r="A87" s="41" t="s">
        <v>114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8"/>
      <c r="Q87" s="6"/>
    </row>
    <row r="88" spans="1:17" ht="15" customHeight="1" x14ac:dyDescent="0.25">
      <c r="A88" s="41" t="s">
        <v>115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8"/>
      <c r="Q88" s="6"/>
    </row>
    <row r="89" spans="1:17" ht="30" customHeight="1" x14ac:dyDescent="0.25">
      <c r="A89" s="41" t="s">
        <v>116</v>
      </c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8"/>
      <c r="Q89" s="6"/>
    </row>
    <row r="90" spans="1:17" ht="30" customHeight="1" x14ac:dyDescent="0.25">
      <c r="A90" s="41" t="s">
        <v>117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8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A92" s="46" t="s">
        <v>19</v>
      </c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</row>
    <row r="93" spans="1:17" x14ac:dyDescent="0.25">
      <c r="A93" s="24" t="s">
        <v>20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 t="s">
        <v>21</v>
      </c>
      <c r="O93" s="28"/>
      <c r="P93" s="27" t="s">
        <v>22</v>
      </c>
      <c r="Q93" s="28"/>
    </row>
    <row r="94" spans="1:17" x14ac:dyDescent="0.25">
      <c r="A94" s="24" t="s">
        <v>23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6"/>
      <c r="N94" s="27">
        <f>SUM(Q32:Q35)</f>
        <v>0</v>
      </c>
      <c r="O94" s="28"/>
      <c r="P94" s="29" t="e">
        <f>AVERAGE(Q32:Q35)</f>
        <v>#DIV/0!</v>
      </c>
      <c r="Q94" s="30"/>
    </row>
    <row r="95" spans="1:17" x14ac:dyDescent="0.25">
      <c r="A95" s="31" t="s">
        <v>78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4">
        <f>SUM(Q40:Q43)</f>
        <v>0</v>
      </c>
      <c r="O95" s="44"/>
      <c r="P95" s="45" t="e">
        <f>AVERAGE(Q40:Q43)</f>
        <v>#DIV/0!</v>
      </c>
      <c r="Q95" s="45"/>
    </row>
    <row r="96" spans="1:17" x14ac:dyDescent="0.25">
      <c r="A96" s="31" t="s">
        <v>79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4">
        <f>SUM(Q48:Q51)</f>
        <v>0</v>
      </c>
      <c r="O96" s="44"/>
      <c r="P96" s="45" t="e">
        <f>AVERAGE(Q48:Q51)</f>
        <v>#DIV/0!</v>
      </c>
      <c r="Q96" s="45"/>
    </row>
    <row r="97" spans="1:17" x14ac:dyDescent="0.25">
      <c r="A97" s="31" t="s">
        <v>118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4">
        <f>SUM(Q56:Q58)</f>
        <v>0</v>
      </c>
      <c r="O97" s="44"/>
      <c r="P97" s="45" t="e">
        <f>AVERAGE(Q56:Q58)</f>
        <v>#DIV/0!</v>
      </c>
      <c r="Q97" s="45"/>
    </row>
    <row r="98" spans="1:17" x14ac:dyDescent="0.25">
      <c r="A98" s="31" t="s">
        <v>80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44">
        <f>SUM(Q63:Q66)</f>
        <v>0</v>
      </c>
      <c r="O98" s="44"/>
      <c r="P98" s="45" t="e">
        <f>AVERAGE(Q63:Q66)</f>
        <v>#DIV/0!</v>
      </c>
      <c r="Q98" s="45"/>
    </row>
    <row r="99" spans="1:17" x14ac:dyDescent="0.25">
      <c r="A99" s="71" t="s">
        <v>119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3"/>
      <c r="N99" s="27">
        <f>SUM(Q71:Q74)</f>
        <v>0</v>
      </c>
      <c r="O99" s="28"/>
      <c r="P99" s="29" t="e">
        <f>AVERAGE(Q71:Q74)</f>
        <v>#DIV/0!</v>
      </c>
      <c r="Q99" s="30"/>
    </row>
    <row r="100" spans="1:17" x14ac:dyDescent="0.25">
      <c r="A100" s="71" t="s">
        <v>120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3"/>
      <c r="N100" s="27">
        <f>SUM(Q79:Q82)</f>
        <v>0</v>
      </c>
      <c r="O100" s="28"/>
      <c r="P100" s="29" t="e">
        <f>AVERAGE(Q79:Q82)</f>
        <v>#DIV/0!</v>
      </c>
      <c r="Q100" s="30"/>
    </row>
    <row r="101" spans="1:17" x14ac:dyDescent="0.25">
      <c r="A101" s="71" t="s">
        <v>121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3"/>
      <c r="N101" s="27">
        <f>SUM(Q87:Q90)</f>
        <v>0</v>
      </c>
      <c r="O101" s="28"/>
      <c r="P101" s="29" t="e">
        <f>AVERAGE(Q87:Q90)</f>
        <v>#DIV/0!</v>
      </c>
      <c r="Q101" s="30"/>
    </row>
    <row r="102" spans="1:17" x14ac:dyDescent="0.25">
      <c r="A102" s="68" t="s">
        <v>24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9">
        <f>SUM(N94:O101)</f>
        <v>0</v>
      </c>
      <c r="O102" s="69"/>
      <c r="P102" s="70" t="e">
        <f>AVERAGE(P94:Q101)</f>
        <v>#DIV/0!</v>
      </c>
      <c r="Q102" s="70"/>
    </row>
    <row r="103" spans="1:17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1:17" x14ac:dyDescent="0.25">
      <c r="A104" s="77" t="s">
        <v>65</v>
      </c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</sheetData>
  <sheetProtection password="CF8B" sheet="1" objects="1" scenarios="1"/>
  <mergeCells count="128"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61"/>
      <c r="B2" s="61"/>
      <c r="C2" s="62" t="s">
        <v>124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ht="15.75" thickBot="1" x14ac:dyDescent="0.3">
      <c r="A3" s="61"/>
      <c r="B3" s="61"/>
      <c r="C3" s="63" t="s">
        <v>125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ht="15.75" thickBot="1" x14ac:dyDescent="0.3">
      <c r="A4" s="64" t="s">
        <v>90</v>
      </c>
      <c r="B4" s="65"/>
      <c r="C4" s="65"/>
      <c r="D4" s="65"/>
      <c r="E4" s="65"/>
      <c r="F4" s="65"/>
      <c r="G4" s="65"/>
      <c r="H4" s="65"/>
      <c r="I4" s="9"/>
      <c r="J4" s="66" t="s">
        <v>1</v>
      </c>
      <c r="K4" s="66"/>
      <c r="L4" s="66"/>
      <c r="M4" s="14" t="s">
        <v>41</v>
      </c>
      <c r="N4" s="67" t="s">
        <v>67</v>
      </c>
      <c r="O4" s="66"/>
      <c r="P4" s="66"/>
      <c r="Q4" s="66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9" t="s">
        <v>2</v>
      </c>
      <c r="B6" s="59"/>
      <c r="C6" s="59"/>
      <c r="D6" s="71">
        <f>'ANEXO III UNIVERSITARIO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x14ac:dyDescent="0.25">
      <c r="A7" s="59" t="s">
        <v>30</v>
      </c>
      <c r="B7" s="59"/>
      <c r="C7" s="59"/>
      <c r="D7" s="71">
        <f>'ANEXO III UNIVERSITARIO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x14ac:dyDescent="0.25">
      <c r="A8" s="59" t="s">
        <v>5</v>
      </c>
      <c r="B8" s="59"/>
      <c r="C8" s="59"/>
      <c r="D8" s="71">
        <f>'ANEXO III UNIVERSITARIO - AA'!D8:H8</f>
        <v>0</v>
      </c>
      <c r="E8" s="72"/>
      <c r="F8" s="72"/>
      <c r="G8" s="72"/>
      <c r="H8" s="73"/>
      <c r="I8" s="86" t="str">
        <f>'ANEXO III UNIVERSITARIO - AA'!I8</f>
        <v>RG (    ) ou  RS  (    ):</v>
      </c>
      <c r="J8" s="87"/>
      <c r="K8" s="88"/>
      <c r="L8" s="71">
        <f>'ANEXO III UNIVERSITARIO - AA'!L8:Q8</f>
        <v>0</v>
      </c>
      <c r="M8" s="72"/>
      <c r="N8" s="72"/>
      <c r="O8" s="72"/>
      <c r="P8" s="72"/>
      <c r="Q8" s="73"/>
    </row>
    <row r="9" spans="1:17" x14ac:dyDescent="0.25">
      <c r="A9" s="59" t="s">
        <v>3</v>
      </c>
      <c r="B9" s="59"/>
      <c r="C9" s="59"/>
      <c r="D9" s="71">
        <f>'ANEXO III UNIVERSITARIO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x14ac:dyDescent="0.25">
      <c r="A10" s="59" t="s">
        <v>4</v>
      </c>
      <c r="B10" s="59"/>
      <c r="C10" s="59"/>
      <c r="D10" s="71">
        <f>'ANEXO III UNIVERSITARIO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x14ac:dyDescent="0.25">
      <c r="A11" s="59" t="s">
        <v>31</v>
      </c>
      <c r="B11" s="59"/>
      <c r="C11" s="59"/>
      <c r="D11" s="71">
        <f>'ANEXO III UNIVERSITARIO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x14ac:dyDescent="0.25">
      <c r="A12" s="59" t="s">
        <v>32</v>
      </c>
      <c r="B12" s="59"/>
      <c r="C12" s="59"/>
      <c r="D12" s="71">
        <f>'ANEXO III UNIVERSITARIO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ht="60" customHeight="1" x14ac:dyDescent="0.25">
      <c r="A13" s="79" t="s">
        <v>66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</row>
    <row r="14" spans="1:17" x14ac:dyDescent="0.25">
      <c r="A14" s="84" t="s">
        <v>27</v>
      </c>
      <c r="B14" s="84"/>
      <c r="C14" s="84"/>
      <c r="D14" s="84"/>
      <c r="E14" s="84"/>
      <c r="F14" s="10"/>
      <c r="G14" s="61" t="s">
        <v>26</v>
      </c>
      <c r="H14" s="61"/>
      <c r="I14" s="61"/>
      <c r="J14" s="61"/>
      <c r="K14" s="61"/>
      <c r="L14" s="61"/>
      <c r="M14" s="61"/>
      <c r="N14" s="61"/>
      <c r="O14" s="61"/>
      <c r="P14" s="61"/>
      <c r="Q14" s="10"/>
    </row>
    <row r="15" spans="1:17" x14ac:dyDescent="0.25">
      <c r="A15" s="84"/>
      <c r="B15" s="84"/>
      <c r="C15" s="84"/>
      <c r="D15" s="84"/>
      <c r="E15" s="84"/>
      <c r="F15" s="10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10"/>
    </row>
    <row r="16" spans="1:17" x14ac:dyDescent="0.25">
      <c r="A16" s="10"/>
      <c r="B16" s="10"/>
      <c r="C16" s="10"/>
      <c r="D16" s="10"/>
      <c r="E16" s="10"/>
      <c r="F16" s="10"/>
      <c r="G16" s="81" t="s">
        <v>42</v>
      </c>
      <c r="H16" s="81"/>
      <c r="I16" s="81"/>
      <c r="J16" s="81"/>
      <c r="K16" s="81"/>
      <c r="L16" s="81"/>
      <c r="M16" s="81"/>
      <c r="N16" s="81"/>
      <c r="O16" s="81"/>
      <c r="P16" s="81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4" t="s">
        <v>27</v>
      </c>
      <c r="B18" s="84"/>
      <c r="C18" s="84"/>
      <c r="D18" s="84"/>
      <c r="E18" s="84"/>
      <c r="F18" s="10"/>
      <c r="G18" s="61" t="s">
        <v>26</v>
      </c>
      <c r="H18" s="61"/>
      <c r="I18" s="61"/>
      <c r="J18" s="61"/>
      <c r="K18" s="61"/>
      <c r="L18" s="61"/>
      <c r="M18" s="61"/>
      <c r="N18" s="61"/>
      <c r="O18" s="61"/>
      <c r="P18" s="61"/>
      <c r="Q18" s="10"/>
    </row>
    <row r="19" spans="1:17" x14ac:dyDescent="0.25">
      <c r="A19" s="84"/>
      <c r="B19" s="84"/>
      <c r="C19" s="84"/>
      <c r="D19" s="84"/>
      <c r="E19" s="84"/>
      <c r="F19" s="10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10"/>
    </row>
    <row r="20" spans="1:17" x14ac:dyDescent="0.25">
      <c r="A20" s="10"/>
      <c r="B20" s="10"/>
      <c r="C20" s="10"/>
      <c r="D20" s="10"/>
      <c r="E20" s="10"/>
      <c r="F20" s="10"/>
      <c r="G20" s="81" t="s">
        <v>43</v>
      </c>
      <c r="H20" s="81"/>
      <c r="I20" s="81"/>
      <c r="J20" s="81"/>
      <c r="K20" s="81"/>
      <c r="L20" s="81"/>
      <c r="M20" s="81"/>
      <c r="N20" s="81"/>
      <c r="O20" s="81"/>
      <c r="P20" s="81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6" t="s">
        <v>6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17" x14ac:dyDescent="0.25">
      <c r="A23" s="38" t="s">
        <v>7</v>
      </c>
      <c r="B23" s="82"/>
      <c r="C23" s="83"/>
      <c r="D23" s="38" t="s">
        <v>12</v>
      </c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3"/>
    </row>
    <row r="24" spans="1:17" x14ac:dyDescent="0.25">
      <c r="A24" s="38" t="s">
        <v>8</v>
      </c>
      <c r="B24" s="82"/>
      <c r="C24" s="83"/>
      <c r="D24" s="38" t="s">
        <v>15</v>
      </c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3"/>
    </row>
    <row r="25" spans="1:17" x14ac:dyDescent="0.25">
      <c r="A25" s="38" t="s">
        <v>9</v>
      </c>
      <c r="B25" s="82"/>
      <c r="C25" s="83"/>
      <c r="D25" s="38" t="s">
        <v>14</v>
      </c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3"/>
    </row>
    <row r="26" spans="1:17" x14ac:dyDescent="0.25">
      <c r="A26" s="76" t="s">
        <v>10</v>
      </c>
      <c r="B26" s="76"/>
      <c r="C26" s="76"/>
      <c r="D26" s="76" t="s">
        <v>13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 x14ac:dyDescent="0.25">
      <c r="A27" s="76" t="s">
        <v>11</v>
      </c>
      <c r="B27" s="76"/>
      <c r="C27" s="76"/>
      <c r="D27" s="76" t="s">
        <v>64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32" t="s">
        <v>68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17</v>
      </c>
      <c r="P31" s="37"/>
      <c r="Q31" s="37"/>
    </row>
    <row r="32" spans="1:17" x14ac:dyDescent="0.25">
      <c r="A32" s="38" t="s">
        <v>69</v>
      </c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3"/>
      <c r="Q32" s="6"/>
    </row>
    <row r="33" spans="1:17" ht="30" customHeight="1" x14ac:dyDescent="0.25">
      <c r="A33" s="41" t="s">
        <v>91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  <c r="Q33" s="6"/>
    </row>
    <row r="34" spans="1:17" x14ac:dyDescent="0.25">
      <c r="A34" s="38" t="s">
        <v>92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 x14ac:dyDescent="0.25">
      <c r="A35" s="38" t="s">
        <v>93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32" t="s">
        <v>70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17</v>
      </c>
      <c r="P39" s="37"/>
      <c r="Q39" s="37"/>
    </row>
    <row r="40" spans="1:17" x14ac:dyDescent="0.25">
      <c r="A40" s="38" t="s">
        <v>18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30" customHeight="1" x14ac:dyDescent="0.25">
      <c r="A41" s="41" t="s">
        <v>71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3"/>
      <c r="Q41" s="6"/>
    </row>
    <row r="42" spans="1:17" x14ac:dyDescent="0.25">
      <c r="A42" s="38" t="s">
        <v>72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 x14ac:dyDescent="0.25">
      <c r="A43" s="38" t="s">
        <v>77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3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32" t="s">
        <v>73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x14ac:dyDescent="0.25">
      <c r="A47" s="34" t="s">
        <v>16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17</v>
      </c>
      <c r="P47" s="37"/>
      <c r="Q47" s="37"/>
    </row>
    <row r="48" spans="1:17" ht="30" customHeight="1" x14ac:dyDescent="0.25">
      <c r="A48" s="41" t="s">
        <v>74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3"/>
      <c r="Q48" s="6"/>
    </row>
    <row r="49" spans="1:17" x14ac:dyDescent="0.25">
      <c r="A49" s="38" t="s">
        <v>94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 x14ac:dyDescent="0.25">
      <c r="A50" s="38" t="s">
        <v>75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6"/>
    </row>
    <row r="51" spans="1:17" ht="15" customHeight="1" x14ac:dyDescent="0.25">
      <c r="A51" s="38" t="s">
        <v>95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3"/>
      <c r="Q51" s="6"/>
    </row>
    <row r="52" spans="1:17" ht="1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ht="15" customHeight="1" x14ac:dyDescent="0.25">
      <c r="A53" s="32" t="s">
        <v>96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ht="30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x14ac:dyDescent="0.25">
      <c r="A55" s="34" t="s">
        <v>16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17</v>
      </c>
      <c r="P55" s="37"/>
      <c r="Q55" s="37"/>
    </row>
    <row r="56" spans="1:17" x14ac:dyDescent="0.25">
      <c r="A56" s="38" t="s">
        <v>97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 x14ac:dyDescent="0.25">
      <c r="A57" s="38" t="s">
        <v>57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 ht="15" customHeight="1" x14ac:dyDescent="0.25">
      <c r="A58" s="38" t="s">
        <v>98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 ht="1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15" customHeight="1" x14ac:dyDescent="0.25">
      <c r="A60" s="32" t="s">
        <v>76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17</v>
      </c>
      <c r="P62" s="37"/>
      <c r="Q62" s="37"/>
    </row>
    <row r="63" spans="1:17" x14ac:dyDescent="0.25">
      <c r="A63" s="38" t="s">
        <v>99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ht="30" customHeight="1" x14ac:dyDescent="0.25">
      <c r="A64" s="41" t="s">
        <v>100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3"/>
      <c r="Q64" s="6"/>
    </row>
    <row r="65" spans="1:17" ht="15" customHeight="1" x14ac:dyDescent="0.25">
      <c r="A65" s="41" t="s">
        <v>101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3"/>
      <c r="Q65" s="6"/>
    </row>
    <row r="66" spans="1:17" ht="30" customHeight="1" x14ac:dyDescent="0.25">
      <c r="A66" s="41" t="s">
        <v>102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8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49" t="s">
        <v>103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17</v>
      </c>
      <c r="P70" s="37"/>
      <c r="Q70" s="37"/>
    </row>
    <row r="71" spans="1:17" ht="15" customHeight="1" x14ac:dyDescent="0.25">
      <c r="A71" s="38" t="s">
        <v>104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 ht="15" customHeight="1" x14ac:dyDescent="0.25">
      <c r="A72" s="38" t="s">
        <v>105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 x14ac:dyDescent="0.25">
      <c r="A73" s="41" t="s">
        <v>106</v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3"/>
      <c r="Q73" s="6"/>
    </row>
    <row r="74" spans="1:17" ht="15" customHeight="1" x14ac:dyDescent="0.25">
      <c r="A74" s="41" t="s">
        <v>107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8"/>
      <c r="Q74" s="6"/>
    </row>
    <row r="75" spans="1:17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ht="15" customHeight="1" x14ac:dyDescent="0.25">
      <c r="A76" s="32" t="s">
        <v>108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17</v>
      </c>
      <c r="P78" s="37"/>
      <c r="Q78" s="37"/>
    </row>
    <row r="79" spans="1:17" x14ac:dyDescent="0.25">
      <c r="A79" s="38" t="s">
        <v>109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 x14ac:dyDescent="0.25">
      <c r="A80" s="38" t="s">
        <v>110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 x14ac:dyDescent="0.25">
      <c r="A81" s="41" t="s">
        <v>111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3"/>
      <c r="Q81" s="6"/>
    </row>
    <row r="82" spans="1:17" ht="30" customHeight="1" x14ac:dyDescent="0.25">
      <c r="A82" s="41" t="s">
        <v>112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8"/>
      <c r="Q82" s="6"/>
    </row>
    <row r="83" spans="1:17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49" t="s">
        <v>113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x14ac:dyDescent="0.25">
      <c r="A86" s="34" t="s">
        <v>16</v>
      </c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51" t="s">
        <v>17</v>
      </c>
      <c r="P86" s="52"/>
      <c r="Q86" s="37"/>
    </row>
    <row r="87" spans="1:17" ht="15" customHeight="1" x14ac:dyDescent="0.25">
      <c r="A87" s="41" t="s">
        <v>114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8"/>
      <c r="Q87" s="6"/>
    </row>
    <row r="88" spans="1:17" ht="15" customHeight="1" x14ac:dyDescent="0.25">
      <c r="A88" s="41" t="s">
        <v>115</v>
      </c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8"/>
      <c r="Q88" s="6"/>
    </row>
    <row r="89" spans="1:17" ht="30" customHeight="1" x14ac:dyDescent="0.25">
      <c r="A89" s="41" t="s">
        <v>116</v>
      </c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8"/>
      <c r="Q89" s="6"/>
    </row>
    <row r="90" spans="1:17" ht="30" customHeight="1" x14ac:dyDescent="0.25">
      <c r="A90" s="41" t="s">
        <v>117</v>
      </c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8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 x14ac:dyDescent="0.25">
      <c r="A92" s="46" t="s">
        <v>19</v>
      </c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</row>
    <row r="93" spans="1:17" x14ac:dyDescent="0.25">
      <c r="A93" s="24" t="s">
        <v>20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 t="s">
        <v>21</v>
      </c>
      <c r="O93" s="28"/>
      <c r="P93" s="27" t="s">
        <v>22</v>
      </c>
      <c r="Q93" s="28"/>
    </row>
    <row r="94" spans="1:17" x14ac:dyDescent="0.25">
      <c r="A94" s="24" t="s">
        <v>23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6"/>
      <c r="N94" s="27">
        <f>SUM(Q32:Q35)</f>
        <v>0</v>
      </c>
      <c r="O94" s="28"/>
      <c r="P94" s="29" t="e">
        <f>AVERAGE(Q32:Q35)</f>
        <v>#DIV/0!</v>
      </c>
      <c r="Q94" s="30"/>
    </row>
    <row r="95" spans="1:17" x14ac:dyDescent="0.25">
      <c r="A95" s="31" t="s">
        <v>78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4">
        <f>SUM(Q40:Q43)</f>
        <v>0</v>
      </c>
      <c r="O95" s="44"/>
      <c r="P95" s="45" t="e">
        <f>AVERAGE(Q40:Q43)</f>
        <v>#DIV/0!</v>
      </c>
      <c r="Q95" s="45"/>
    </row>
    <row r="96" spans="1:17" x14ac:dyDescent="0.25">
      <c r="A96" s="31" t="s">
        <v>79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4">
        <f>SUM(Q48:Q51)</f>
        <v>0</v>
      </c>
      <c r="O96" s="44"/>
      <c r="P96" s="45" t="e">
        <f>AVERAGE(Q48:Q51)</f>
        <v>#DIV/0!</v>
      </c>
      <c r="Q96" s="45"/>
    </row>
    <row r="97" spans="1:17" x14ac:dyDescent="0.25">
      <c r="A97" s="31" t="s">
        <v>118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4">
        <f>SUM(Q56:Q58)</f>
        <v>0</v>
      </c>
      <c r="O97" s="44"/>
      <c r="P97" s="45" t="e">
        <f>AVERAGE(Q56:Q58)</f>
        <v>#DIV/0!</v>
      </c>
      <c r="Q97" s="45"/>
    </row>
    <row r="98" spans="1:17" x14ac:dyDescent="0.25">
      <c r="A98" s="31" t="s">
        <v>80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44">
        <f>SUM(Q63:Q66)</f>
        <v>0</v>
      </c>
      <c r="O98" s="44"/>
      <c r="P98" s="45" t="e">
        <f>AVERAGE(Q63:Q66)</f>
        <v>#DIV/0!</v>
      </c>
      <c r="Q98" s="45"/>
    </row>
    <row r="99" spans="1:17" x14ac:dyDescent="0.25">
      <c r="A99" s="71" t="s">
        <v>119</v>
      </c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3"/>
      <c r="N99" s="27">
        <f>SUM(Q71:Q74)</f>
        <v>0</v>
      </c>
      <c r="O99" s="28"/>
      <c r="P99" s="29" t="e">
        <f>AVERAGE(Q71:Q74)</f>
        <v>#DIV/0!</v>
      </c>
      <c r="Q99" s="30"/>
    </row>
    <row r="100" spans="1:17" x14ac:dyDescent="0.25">
      <c r="A100" s="71" t="s">
        <v>120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3"/>
      <c r="N100" s="27">
        <f>SUM(Q79:Q82)</f>
        <v>0</v>
      </c>
      <c r="O100" s="28"/>
      <c r="P100" s="29" t="e">
        <f>AVERAGE(Q79:Q82)</f>
        <v>#DIV/0!</v>
      </c>
      <c r="Q100" s="30"/>
    </row>
    <row r="101" spans="1:17" x14ac:dyDescent="0.25">
      <c r="A101" s="71" t="s">
        <v>121</v>
      </c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3"/>
      <c r="N101" s="27">
        <f>SUM(Q87:Q90)</f>
        <v>0</v>
      </c>
      <c r="O101" s="28"/>
      <c r="P101" s="29" t="e">
        <f>AVERAGE(Q87:Q90)</f>
        <v>#DIV/0!</v>
      </c>
      <c r="Q101" s="30"/>
    </row>
    <row r="102" spans="1:17" x14ac:dyDescent="0.25">
      <c r="A102" s="68" t="s">
        <v>24</v>
      </c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9">
        <f>SUM(N94:O101)</f>
        <v>0</v>
      </c>
      <c r="O102" s="69"/>
      <c r="P102" s="70" t="e">
        <f>AVERAGE(P94:Q101)</f>
        <v>#DIV/0!</v>
      </c>
      <c r="Q102" s="70"/>
    </row>
  </sheetData>
  <sheetProtection password="CF8B" sheet="1" objects="1" scenarios="1"/>
  <mergeCells count="127"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61"/>
      <c r="B2" s="61"/>
      <c r="C2" s="62" t="s">
        <v>124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61"/>
      <c r="B3" s="61"/>
      <c r="C3" s="63" t="s">
        <v>125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5">
      <c r="A4" s="62" t="s">
        <v>86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9" t="s">
        <v>2</v>
      </c>
      <c r="B6" s="59"/>
      <c r="C6" s="59"/>
      <c r="D6" s="71">
        <f>'ANEXO III UNIVERSITARIO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x14ac:dyDescent="0.25">
      <c r="A7" s="59" t="s">
        <v>30</v>
      </c>
      <c r="B7" s="59"/>
      <c r="C7" s="59"/>
      <c r="D7" s="71">
        <f>'ANEXO III UNIVERSITARIO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x14ac:dyDescent="0.25">
      <c r="A8" s="59" t="s">
        <v>5</v>
      </c>
      <c r="B8" s="59"/>
      <c r="C8" s="59"/>
      <c r="D8" s="71">
        <f>'ANEXO III UNIVERSITARIO - AA'!D8:H8</f>
        <v>0</v>
      </c>
      <c r="E8" s="72"/>
      <c r="F8" s="72"/>
      <c r="G8" s="72"/>
      <c r="H8" s="73"/>
      <c r="I8" s="86" t="str">
        <f>'ANEXO III UNIVERSITARIO - AA'!I8</f>
        <v>RG (    ) ou  RS  (    ):</v>
      </c>
      <c r="J8" s="87"/>
      <c r="K8" s="88"/>
      <c r="L8" s="71">
        <f>'ANEXO III UNIVERSITARIO - AA'!L8:Q8</f>
        <v>0</v>
      </c>
      <c r="M8" s="72"/>
      <c r="N8" s="72"/>
      <c r="O8" s="72"/>
      <c r="P8" s="72"/>
      <c r="Q8" s="73"/>
    </row>
    <row r="9" spans="1:17" x14ac:dyDescent="0.25">
      <c r="A9" s="59" t="s">
        <v>3</v>
      </c>
      <c r="B9" s="59"/>
      <c r="C9" s="59"/>
      <c r="D9" s="71">
        <f>'ANEXO III UNIVERSITARIO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x14ac:dyDescent="0.25">
      <c r="A10" s="59" t="s">
        <v>4</v>
      </c>
      <c r="B10" s="59"/>
      <c r="C10" s="59"/>
      <c r="D10" s="71">
        <f>'ANEXO III UNIVERSITARIO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x14ac:dyDescent="0.25">
      <c r="A11" s="59" t="s">
        <v>31</v>
      </c>
      <c r="B11" s="59"/>
      <c r="C11" s="59"/>
      <c r="D11" s="71">
        <f>'ANEXO III UNIVERSITARIO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x14ac:dyDescent="0.25">
      <c r="A12" s="59" t="s">
        <v>32</v>
      </c>
      <c r="B12" s="59"/>
      <c r="C12" s="59"/>
      <c r="D12" s="71">
        <f>'ANEXO III UNIVERSITARIO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62" t="s">
        <v>87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17" ht="15" customHeight="1" x14ac:dyDescent="0.25">
      <c r="A15" s="89" t="s">
        <v>33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5" customHeight="1" x14ac:dyDescent="0.25">
      <c r="A17" s="90" t="s">
        <v>34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</row>
    <row r="18" spans="1:17" x14ac:dyDescent="0.25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</row>
    <row r="19" spans="1:17" x14ac:dyDescent="0.25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</row>
    <row r="20" spans="1:17" ht="19.5" customHeight="1" x14ac:dyDescent="0.25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</row>
    <row r="21" spans="1:17" x14ac:dyDescent="0.25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ht="15" customHeight="1" x14ac:dyDescent="0.25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6"/>
    </row>
    <row r="23" spans="1:17" x14ac:dyDescent="0.25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9"/>
    </row>
    <row r="24" spans="1:17" x14ac:dyDescent="0.25">
      <c r="A24" s="100" t="s">
        <v>35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ht="15" customHeight="1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 x14ac:dyDescent="0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1:17" x14ac:dyDescent="0.25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</row>
    <row r="28" spans="1:17" x14ac:dyDescent="0.25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</row>
    <row r="29" spans="1:17" ht="15" customHeight="1" x14ac:dyDescent="0.25">
      <c r="A29" s="97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9"/>
    </row>
    <row r="30" spans="1:17" x14ac:dyDescent="0.25">
      <c r="A30" s="100" t="s">
        <v>88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3"/>
    </row>
    <row r="32" spans="1:17" x14ac:dyDescent="0.25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6"/>
    </row>
    <row r="33" spans="1:17" x14ac:dyDescent="0.25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9"/>
    </row>
    <row r="34" spans="1:17" x14ac:dyDescent="0.25">
      <c r="A34" s="50" t="s">
        <v>89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ht="15" customHeight="1" x14ac:dyDescent="0.2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3"/>
    </row>
    <row r="36" spans="1:17" x14ac:dyDescent="0.25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</row>
    <row r="37" spans="1:17" x14ac:dyDescent="0.2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9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84" t="s">
        <v>27</v>
      </c>
      <c r="B39" s="85"/>
      <c r="C39" s="85"/>
      <c r="D39" s="85"/>
      <c r="E39" s="85"/>
      <c r="F39" s="10"/>
      <c r="G39" s="61" t="s">
        <v>26</v>
      </c>
      <c r="H39" s="61"/>
      <c r="I39" s="61"/>
      <c r="J39" s="61"/>
      <c r="K39" s="61"/>
      <c r="L39" s="61"/>
      <c r="M39" s="61"/>
      <c r="N39" s="61"/>
      <c r="O39" s="61"/>
      <c r="P39" s="61"/>
      <c r="Q39" s="10"/>
    </row>
    <row r="40" spans="1:17" x14ac:dyDescent="0.25">
      <c r="A40" s="85"/>
      <c r="B40" s="85"/>
      <c r="C40" s="85"/>
      <c r="D40" s="85"/>
      <c r="E40" s="85"/>
      <c r="F40" s="10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10"/>
    </row>
    <row r="41" spans="1:17" x14ac:dyDescent="0.25">
      <c r="A41" s="10"/>
      <c r="B41" s="10"/>
      <c r="C41" s="10"/>
      <c r="D41" s="10"/>
      <c r="E41" s="10"/>
      <c r="F41" s="10"/>
      <c r="G41" s="81" t="s">
        <v>28</v>
      </c>
      <c r="H41" s="61"/>
      <c r="I41" s="61"/>
      <c r="J41" s="61"/>
      <c r="K41" s="61"/>
      <c r="L41" s="61"/>
      <c r="M41" s="61"/>
      <c r="N41" s="61"/>
      <c r="O41" s="61"/>
      <c r="P41" s="61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84" t="s">
        <v>27</v>
      </c>
      <c r="B43" s="85"/>
      <c r="C43" s="85"/>
      <c r="D43" s="85"/>
      <c r="E43" s="85"/>
      <c r="F43" s="10"/>
      <c r="G43" s="61" t="s">
        <v>26</v>
      </c>
      <c r="H43" s="61"/>
      <c r="I43" s="61"/>
      <c r="J43" s="61"/>
      <c r="K43" s="61"/>
      <c r="L43" s="61"/>
      <c r="M43" s="61"/>
      <c r="N43" s="61"/>
      <c r="O43" s="61"/>
      <c r="P43" s="61"/>
      <c r="Q43" s="10"/>
    </row>
    <row r="44" spans="1:17" x14ac:dyDescent="0.25">
      <c r="A44" s="85"/>
      <c r="B44" s="85"/>
      <c r="C44" s="85"/>
      <c r="D44" s="85"/>
      <c r="E44" s="85"/>
      <c r="F44" s="10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10"/>
    </row>
    <row r="45" spans="1:17" x14ac:dyDescent="0.25">
      <c r="A45" s="10"/>
      <c r="B45" s="10"/>
      <c r="C45" s="10"/>
      <c r="D45" s="10"/>
      <c r="E45" s="10"/>
      <c r="F45" s="10"/>
      <c r="G45" s="81" t="s">
        <v>29</v>
      </c>
      <c r="H45" s="61"/>
      <c r="I45" s="61"/>
      <c r="J45" s="61"/>
      <c r="K45" s="61"/>
      <c r="L45" s="61"/>
      <c r="M45" s="61"/>
      <c r="N45" s="61"/>
      <c r="O45" s="61"/>
      <c r="P45" s="61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84" t="s">
        <v>27</v>
      </c>
      <c r="B47" s="85"/>
      <c r="C47" s="85"/>
      <c r="D47" s="85"/>
      <c r="E47" s="85"/>
      <c r="F47" s="10"/>
      <c r="G47" s="61" t="s">
        <v>26</v>
      </c>
      <c r="H47" s="61"/>
      <c r="I47" s="61"/>
      <c r="J47" s="61"/>
      <c r="K47" s="61"/>
      <c r="L47" s="61"/>
      <c r="M47" s="61"/>
      <c r="N47" s="61"/>
      <c r="O47" s="61"/>
      <c r="P47" s="61"/>
      <c r="Q47" s="10"/>
    </row>
    <row r="48" spans="1:17" x14ac:dyDescent="0.25">
      <c r="A48" s="85"/>
      <c r="B48" s="85"/>
      <c r="C48" s="85"/>
      <c r="D48" s="85"/>
      <c r="E48" s="85"/>
      <c r="F48" s="10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10"/>
    </row>
    <row r="49" spans="1:17" x14ac:dyDescent="0.25">
      <c r="A49" s="10"/>
      <c r="B49" s="10"/>
      <c r="C49" s="10"/>
      <c r="D49" s="10"/>
      <c r="E49" s="10"/>
      <c r="F49" s="10"/>
      <c r="G49" s="81" t="s">
        <v>36</v>
      </c>
      <c r="H49" s="61"/>
      <c r="I49" s="61"/>
      <c r="J49" s="61"/>
      <c r="K49" s="61"/>
      <c r="L49" s="61"/>
      <c r="M49" s="61"/>
      <c r="N49" s="61"/>
      <c r="O49" s="61"/>
      <c r="P49" s="61"/>
      <c r="Q49" s="10"/>
    </row>
    <row r="50" spans="1:17" x14ac:dyDescent="0.25">
      <c r="A50" s="10"/>
      <c r="B50" s="10"/>
      <c r="C50" s="10"/>
      <c r="D50" s="10"/>
      <c r="E50" s="10"/>
      <c r="F50" s="10"/>
      <c r="G50" s="81"/>
      <c r="H50" s="61"/>
      <c r="I50" s="61"/>
      <c r="J50" s="61"/>
      <c r="K50" s="61"/>
      <c r="L50" s="61"/>
      <c r="M50" s="61"/>
      <c r="N50" s="61"/>
      <c r="O50" s="61"/>
      <c r="P50" s="61"/>
      <c r="Q50" s="10"/>
    </row>
  </sheetData>
  <sheetProtection password="CF8B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workbookViewId="0">
      <selection activeCell="A17" sqref="A17:Q19"/>
    </sheetView>
  </sheetViews>
  <sheetFormatPr defaultRowHeight="15" x14ac:dyDescent="0.25"/>
  <cols>
    <col min="1" max="17" width="5.7109375" customWidth="1"/>
  </cols>
  <sheetData>
    <row r="1" spans="1:17" x14ac:dyDescent="0.25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61"/>
      <c r="B2" s="61"/>
      <c r="C2" s="62" t="s">
        <v>124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61"/>
      <c r="B3" s="61"/>
      <c r="C3" s="63" t="s">
        <v>125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5">
      <c r="A4" s="62" t="s">
        <v>37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9" t="s">
        <v>2</v>
      </c>
      <c r="B6" s="59"/>
      <c r="C6" s="59"/>
      <c r="D6" s="71">
        <f>'ANEXO III UNIVERSITARIO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x14ac:dyDescent="0.25">
      <c r="A7" s="59" t="s">
        <v>30</v>
      </c>
      <c r="B7" s="59"/>
      <c r="C7" s="59"/>
      <c r="D7" s="71">
        <f>'ANEXO III UNIVERSITARIO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x14ac:dyDescent="0.25">
      <c r="A8" s="59" t="s">
        <v>5</v>
      </c>
      <c r="B8" s="59"/>
      <c r="C8" s="59"/>
      <c r="D8" s="71">
        <f>'ANEXO III UNIVERSITARIO - AA'!D8:H8</f>
        <v>0</v>
      </c>
      <c r="E8" s="72"/>
      <c r="F8" s="72"/>
      <c r="G8" s="72"/>
      <c r="H8" s="73"/>
      <c r="I8" s="86" t="str">
        <f>'ANEXO III UNIVERSITARIO - AA'!I8</f>
        <v>RG (    ) ou  RS  (    ):</v>
      </c>
      <c r="J8" s="87"/>
      <c r="K8" s="88"/>
      <c r="L8" s="71">
        <f>'ANEXO III UNIVERSITARIO - AA'!L8:Q8</f>
        <v>0</v>
      </c>
      <c r="M8" s="72"/>
      <c r="N8" s="72"/>
      <c r="O8" s="72"/>
      <c r="P8" s="72"/>
      <c r="Q8" s="73"/>
    </row>
    <row r="9" spans="1:17" x14ac:dyDescent="0.25">
      <c r="A9" s="59" t="s">
        <v>3</v>
      </c>
      <c r="B9" s="59"/>
      <c r="C9" s="59"/>
      <c r="D9" s="71">
        <f>'ANEXO III UNIVERSITARIO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x14ac:dyDescent="0.25">
      <c r="A10" s="59" t="s">
        <v>4</v>
      </c>
      <c r="B10" s="59"/>
      <c r="C10" s="59"/>
      <c r="D10" s="71">
        <f>'ANEXO III UNIVERSITARIO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x14ac:dyDescent="0.25">
      <c r="A11" s="59" t="s">
        <v>31</v>
      </c>
      <c r="B11" s="59"/>
      <c r="C11" s="59"/>
      <c r="D11" s="71">
        <f>'ANEXO III UNIVERSITARIO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x14ac:dyDescent="0.25">
      <c r="A12" s="59" t="s">
        <v>32</v>
      </c>
      <c r="B12" s="59"/>
      <c r="C12" s="59"/>
      <c r="D12" s="71">
        <f>'ANEXO III UNIVERSITARIO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04" t="s">
        <v>123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06" t="s">
        <v>38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</row>
    <row r="17" spans="1:17" ht="15" customHeight="1" x14ac:dyDescent="0.25">
      <c r="A17" s="32" t="s">
        <v>126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x14ac:dyDescent="0.25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9"/>
    </row>
    <row r="21" spans="1:17" x14ac:dyDescent="0.25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</row>
    <row r="22" spans="1:17" x14ac:dyDescent="0.25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2"/>
    </row>
    <row r="23" spans="1:17" x14ac:dyDescent="0.25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2"/>
    </row>
    <row r="24" spans="1:17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</row>
    <row r="25" spans="1:17" x14ac:dyDescent="0.25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2"/>
    </row>
    <row r="26" spans="1:17" x14ac:dyDescent="0.2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</row>
    <row r="27" spans="1:17" x14ac:dyDescent="0.25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5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84" t="s">
        <v>27</v>
      </c>
      <c r="B29" s="85"/>
      <c r="C29" s="85"/>
      <c r="D29" s="85"/>
      <c r="E29" s="85"/>
      <c r="F29" s="10"/>
      <c r="G29" s="61" t="s">
        <v>26</v>
      </c>
      <c r="H29" s="61"/>
      <c r="I29" s="61"/>
      <c r="J29" s="61"/>
      <c r="K29" s="61"/>
      <c r="L29" s="61"/>
      <c r="M29" s="61"/>
      <c r="N29" s="61"/>
      <c r="O29" s="61"/>
      <c r="P29" s="61"/>
      <c r="Q29" s="10"/>
    </row>
    <row r="30" spans="1:17" x14ac:dyDescent="0.25">
      <c r="A30" s="85"/>
      <c r="B30" s="85"/>
      <c r="C30" s="85"/>
      <c r="D30" s="85"/>
      <c r="E30" s="85"/>
      <c r="F30" s="10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10"/>
    </row>
    <row r="31" spans="1:17" x14ac:dyDescent="0.25">
      <c r="A31" s="10"/>
      <c r="B31" s="10"/>
      <c r="C31" s="10"/>
      <c r="D31" s="10"/>
      <c r="E31" s="10"/>
      <c r="F31" s="10"/>
      <c r="G31" s="81" t="s">
        <v>28</v>
      </c>
      <c r="H31" s="61"/>
      <c r="I31" s="61"/>
      <c r="J31" s="61"/>
      <c r="K31" s="61"/>
      <c r="L31" s="61"/>
      <c r="M31" s="61"/>
      <c r="N31" s="61"/>
      <c r="O31" s="61"/>
      <c r="P31" s="61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06" t="s">
        <v>39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</row>
    <row r="35" spans="1:17" x14ac:dyDescent="0.2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17" x14ac:dyDescent="0.25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17" x14ac:dyDescent="0.25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39" spans="1:17" x14ac:dyDescent="0.25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2"/>
    </row>
    <row r="40" spans="1:17" x14ac:dyDescent="0.25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2"/>
    </row>
    <row r="41" spans="1:17" x14ac:dyDescent="0.25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2"/>
    </row>
    <row r="42" spans="1:17" x14ac:dyDescent="0.2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5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84" t="s">
        <v>27</v>
      </c>
      <c r="B44" s="85"/>
      <c r="C44" s="85"/>
      <c r="D44" s="85"/>
      <c r="E44" s="85"/>
      <c r="F44" s="10"/>
      <c r="G44" s="61" t="s">
        <v>26</v>
      </c>
      <c r="H44" s="61"/>
      <c r="I44" s="61"/>
      <c r="J44" s="61"/>
      <c r="K44" s="61"/>
      <c r="L44" s="61"/>
      <c r="M44" s="61"/>
      <c r="N44" s="61"/>
      <c r="O44" s="61"/>
      <c r="P44" s="61"/>
      <c r="Q44" s="10"/>
    </row>
    <row r="45" spans="1:17" x14ac:dyDescent="0.25">
      <c r="A45" s="85"/>
      <c r="B45" s="85"/>
      <c r="C45" s="85"/>
      <c r="D45" s="85"/>
      <c r="E45" s="85"/>
      <c r="F45" s="10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10"/>
    </row>
    <row r="46" spans="1:17" x14ac:dyDescent="0.25">
      <c r="A46" s="10"/>
      <c r="B46" s="10"/>
      <c r="C46" s="10"/>
      <c r="D46" s="10"/>
      <c r="E46" s="10"/>
      <c r="F46" s="10"/>
      <c r="G46" s="81" t="s">
        <v>36</v>
      </c>
      <c r="H46" s="61"/>
      <c r="I46" s="61"/>
      <c r="J46" s="61"/>
      <c r="K46" s="61"/>
      <c r="L46" s="61"/>
      <c r="M46" s="61"/>
      <c r="N46" s="61"/>
      <c r="O46" s="61"/>
      <c r="P46" s="61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84" t="s">
        <v>27</v>
      </c>
      <c r="B48" s="85"/>
      <c r="C48" s="85"/>
      <c r="D48" s="85"/>
      <c r="E48" s="85"/>
      <c r="F48" s="10"/>
      <c r="G48" s="61" t="s">
        <v>26</v>
      </c>
      <c r="H48" s="61"/>
      <c r="I48" s="61"/>
      <c r="J48" s="61"/>
      <c r="K48" s="61"/>
      <c r="L48" s="61"/>
      <c r="M48" s="61"/>
      <c r="N48" s="61"/>
      <c r="O48" s="61"/>
      <c r="P48" s="61"/>
      <c r="Q48" s="10"/>
    </row>
    <row r="49" spans="1:17" x14ac:dyDescent="0.25">
      <c r="A49" s="85"/>
      <c r="B49" s="85"/>
      <c r="C49" s="85"/>
      <c r="D49" s="85"/>
      <c r="E49" s="85"/>
      <c r="F49" s="10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10"/>
    </row>
    <row r="50" spans="1:17" x14ac:dyDescent="0.25">
      <c r="A50" s="10"/>
      <c r="B50" s="10"/>
      <c r="C50" s="10"/>
      <c r="D50" s="10"/>
      <c r="E50" s="10"/>
      <c r="F50" s="10"/>
      <c r="G50" s="81" t="s">
        <v>29</v>
      </c>
      <c r="H50" s="61"/>
      <c r="I50" s="61"/>
      <c r="J50" s="61"/>
      <c r="K50" s="61"/>
      <c r="L50" s="61"/>
      <c r="M50" s="61"/>
      <c r="N50" s="61"/>
      <c r="O50" s="61"/>
      <c r="P50" s="61"/>
      <c r="Q50" s="10"/>
    </row>
    <row r="51" spans="1:17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</sheetData>
  <sheetProtection password="CF8B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61"/>
      <c r="B1" s="61"/>
      <c r="C1" s="62" t="s">
        <v>0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61"/>
      <c r="B2" s="61"/>
      <c r="C2" s="62" t="s">
        <v>124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61"/>
      <c r="B3" s="61"/>
      <c r="C3" s="63" t="s">
        <v>125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x14ac:dyDescent="0.25">
      <c r="A4" s="62" t="s">
        <v>40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9" t="s">
        <v>2</v>
      </c>
      <c r="B6" s="59"/>
      <c r="C6" s="59"/>
      <c r="D6" s="71">
        <f>'ANEXO III UNIVERSITARIO - AA'!D6:Q6</f>
        <v>0</v>
      </c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</row>
    <row r="7" spans="1:17" x14ac:dyDescent="0.25">
      <c r="A7" s="59" t="s">
        <v>30</v>
      </c>
      <c r="B7" s="59"/>
      <c r="C7" s="59"/>
      <c r="D7" s="71">
        <f>'ANEXO III UNIVERSITARIO - AA'!D7:Q7</f>
        <v>0</v>
      </c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</row>
    <row r="8" spans="1:17" x14ac:dyDescent="0.25">
      <c r="A8" s="59" t="s">
        <v>5</v>
      </c>
      <c r="B8" s="59"/>
      <c r="C8" s="59"/>
      <c r="D8" s="71">
        <f>'ANEXO III UNIVERSITARIO - AA'!D8:H8</f>
        <v>0</v>
      </c>
      <c r="E8" s="72"/>
      <c r="F8" s="72"/>
      <c r="G8" s="72"/>
      <c r="H8" s="73"/>
      <c r="I8" s="86" t="str">
        <f>'ANEXO III UNIVERSITARIO - AA'!I8</f>
        <v>RG (    ) ou  RS  (    ):</v>
      </c>
      <c r="J8" s="87"/>
      <c r="K8" s="88"/>
      <c r="L8" s="71">
        <f>'ANEXO III UNIVERSITARIO - AA'!L8:Q8</f>
        <v>0</v>
      </c>
      <c r="M8" s="72"/>
      <c r="N8" s="72"/>
      <c r="O8" s="72"/>
      <c r="P8" s="72"/>
      <c r="Q8" s="73"/>
    </row>
    <row r="9" spans="1:17" x14ac:dyDescent="0.25">
      <c r="A9" s="59" t="s">
        <v>3</v>
      </c>
      <c r="B9" s="59"/>
      <c r="C9" s="59"/>
      <c r="D9" s="71">
        <f>'ANEXO III UNIVERSITARIO - AA'!D9:Q9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3"/>
    </row>
    <row r="10" spans="1:17" x14ac:dyDescent="0.25">
      <c r="A10" s="59" t="s">
        <v>4</v>
      </c>
      <c r="B10" s="59"/>
      <c r="C10" s="59"/>
      <c r="D10" s="71">
        <f>'ANEXO III UNIVERSITARIO - AA'!D10:Q10</f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</row>
    <row r="11" spans="1:17" x14ac:dyDescent="0.25">
      <c r="A11" s="59" t="s">
        <v>31</v>
      </c>
      <c r="B11" s="59"/>
      <c r="C11" s="59"/>
      <c r="D11" s="71">
        <f>'ANEXO III UNIVERSITARIO - AA'!D11:Q11</f>
        <v>0</v>
      </c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3"/>
    </row>
    <row r="12" spans="1:17" x14ac:dyDescent="0.25">
      <c r="A12" s="59" t="s">
        <v>32</v>
      </c>
      <c r="B12" s="59"/>
      <c r="C12" s="59"/>
      <c r="D12" s="71">
        <f>'ANEXO III UNIVERSITARIO - AA'!D12:Q12</f>
        <v>0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ht="15.75" thickBot="1" x14ac:dyDescent="0.3">
      <c r="A13" s="16"/>
      <c r="B13" s="16"/>
      <c r="C13" s="16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18" t="s">
        <v>44</v>
      </c>
      <c r="D14" s="119"/>
      <c r="E14" s="119"/>
      <c r="F14" s="119"/>
      <c r="G14" s="119"/>
      <c r="H14" s="119"/>
      <c r="I14" s="119"/>
      <c r="J14" s="116" t="s">
        <v>45</v>
      </c>
      <c r="K14" s="116"/>
      <c r="L14" s="116"/>
      <c r="M14" s="122" t="s">
        <v>46</v>
      </c>
      <c r="N14" s="122"/>
      <c r="O14" s="123"/>
      <c r="P14" s="10"/>
      <c r="Q14" s="10"/>
    </row>
    <row r="15" spans="1:17" ht="15.75" thickBot="1" x14ac:dyDescent="0.3">
      <c r="A15" s="10"/>
      <c r="B15" s="10"/>
      <c r="C15" s="120"/>
      <c r="D15" s="121"/>
      <c r="E15" s="121"/>
      <c r="F15" s="121"/>
      <c r="G15" s="121"/>
      <c r="H15" s="121"/>
      <c r="I15" s="121"/>
      <c r="J15" s="117"/>
      <c r="K15" s="117"/>
      <c r="L15" s="117"/>
      <c r="M15" s="124"/>
      <c r="N15" s="124"/>
      <c r="O15" s="125"/>
      <c r="P15" s="10"/>
      <c r="Q15" s="10"/>
    </row>
    <row r="16" spans="1:17" x14ac:dyDescent="0.25">
      <c r="A16" s="10"/>
      <c r="B16" s="10"/>
      <c r="C16" s="126" t="s">
        <v>1</v>
      </c>
      <c r="D16" s="127"/>
      <c r="E16" s="127"/>
      <c r="F16" s="127"/>
      <c r="G16" s="127"/>
      <c r="H16" s="127"/>
      <c r="I16" s="127"/>
      <c r="J16" s="130">
        <f>'ANEXO III UNIVERSITARIO - AA'!N102</f>
        <v>0</v>
      </c>
      <c r="K16" s="130"/>
      <c r="L16" s="130"/>
      <c r="M16" s="130">
        <f>(J16*0.3)</f>
        <v>0</v>
      </c>
      <c r="N16" s="130"/>
      <c r="O16" s="131"/>
      <c r="P16" s="10"/>
      <c r="Q16" s="10"/>
    </row>
    <row r="17" spans="1:17" ht="15.75" thickBot="1" x14ac:dyDescent="0.3">
      <c r="A17" s="10"/>
      <c r="B17" s="10"/>
      <c r="C17" s="128"/>
      <c r="D17" s="129"/>
      <c r="E17" s="129"/>
      <c r="F17" s="129"/>
      <c r="G17" s="129"/>
      <c r="H17" s="129"/>
      <c r="I17" s="129"/>
      <c r="J17" s="124" t="s">
        <v>47</v>
      </c>
      <c r="K17" s="124"/>
      <c r="L17" s="124"/>
      <c r="M17" s="124" t="s">
        <v>48</v>
      </c>
      <c r="N17" s="124"/>
      <c r="O17" s="125"/>
      <c r="P17" s="10"/>
      <c r="Q17" s="10"/>
    </row>
    <row r="18" spans="1:17" x14ac:dyDescent="0.25">
      <c r="A18" s="10"/>
      <c r="B18" s="10"/>
      <c r="C18" s="126" t="s">
        <v>81</v>
      </c>
      <c r="D18" s="127"/>
      <c r="E18" s="127"/>
      <c r="F18" s="127"/>
      <c r="G18" s="127"/>
      <c r="H18" s="127"/>
      <c r="I18" s="127"/>
      <c r="J18" s="130">
        <f>'ANEXO III UNIVERSITARIO - ACI'!N102</f>
        <v>0</v>
      </c>
      <c r="K18" s="130"/>
      <c r="L18" s="130"/>
      <c r="M18" s="130">
        <f>(J18*0.7)</f>
        <v>0</v>
      </c>
      <c r="N18" s="130"/>
      <c r="O18" s="131"/>
      <c r="P18" s="10"/>
      <c r="Q18" s="10"/>
    </row>
    <row r="19" spans="1:17" ht="15.75" thickBot="1" x14ac:dyDescent="0.3">
      <c r="A19" s="10"/>
      <c r="B19" s="10"/>
      <c r="C19" s="128"/>
      <c r="D19" s="129"/>
      <c r="E19" s="129"/>
      <c r="F19" s="129"/>
      <c r="G19" s="129"/>
      <c r="H19" s="129"/>
      <c r="I19" s="129"/>
      <c r="J19" s="124" t="s">
        <v>82</v>
      </c>
      <c r="K19" s="124"/>
      <c r="L19" s="124"/>
      <c r="M19" s="124" t="s">
        <v>83</v>
      </c>
      <c r="N19" s="124"/>
      <c r="O19" s="125"/>
      <c r="P19" s="10"/>
      <c r="Q19" s="10"/>
    </row>
    <row r="20" spans="1:17" x14ac:dyDescent="0.25">
      <c r="A20" s="10"/>
      <c r="B20" s="10"/>
      <c r="C20" s="132" t="s">
        <v>49</v>
      </c>
      <c r="D20" s="133"/>
      <c r="E20" s="133"/>
      <c r="F20" s="133"/>
      <c r="G20" s="133"/>
      <c r="H20" s="133"/>
      <c r="I20" s="133"/>
      <c r="J20" s="136">
        <f>SUM(M16,M18)</f>
        <v>0</v>
      </c>
      <c r="K20" s="136"/>
      <c r="L20" s="136"/>
      <c r="M20" s="136"/>
      <c r="N20" s="136"/>
      <c r="O20" s="137"/>
      <c r="P20" s="10"/>
      <c r="Q20" s="10"/>
    </row>
    <row r="21" spans="1:17" ht="15.75" thickBot="1" x14ac:dyDescent="0.3">
      <c r="A21" s="10"/>
      <c r="B21" s="10"/>
      <c r="C21" s="134"/>
      <c r="D21" s="135"/>
      <c r="E21" s="135"/>
      <c r="F21" s="135"/>
      <c r="G21" s="135"/>
      <c r="H21" s="135"/>
      <c r="I21" s="135"/>
      <c r="J21" s="124" t="s">
        <v>84</v>
      </c>
      <c r="K21" s="124"/>
      <c r="L21" s="124"/>
      <c r="M21" s="124"/>
      <c r="N21" s="124"/>
      <c r="O21" s="125"/>
      <c r="P21" s="10"/>
      <c r="Q21" s="10"/>
    </row>
    <row r="22" spans="1:17" ht="15.75" thickBot="1" x14ac:dyDescent="0.3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 x14ac:dyDescent="0.3">
      <c r="A23" s="10"/>
      <c r="B23" s="10"/>
      <c r="C23" s="154" t="s">
        <v>60</v>
      </c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6"/>
      <c r="P23" s="10"/>
      <c r="Q23" s="10"/>
    </row>
    <row r="24" spans="1:17" ht="15" customHeight="1" x14ac:dyDescent="0.25">
      <c r="A24" s="10"/>
      <c r="B24" s="10"/>
      <c r="C24" s="138" t="s">
        <v>61</v>
      </c>
      <c r="D24" s="139"/>
      <c r="E24" s="139"/>
      <c r="F24" s="139"/>
      <c r="G24" s="139"/>
      <c r="H24" s="139"/>
      <c r="I24" s="139"/>
      <c r="J24" s="136">
        <f>(J20/155*100)</f>
        <v>0</v>
      </c>
      <c r="K24" s="136"/>
      <c r="L24" s="136"/>
      <c r="M24" s="136"/>
      <c r="N24" s="136"/>
      <c r="O24" s="137"/>
      <c r="P24" s="10"/>
      <c r="Q24" s="10"/>
    </row>
    <row r="25" spans="1:17" ht="15.75" thickBot="1" x14ac:dyDescent="0.3">
      <c r="A25" s="10"/>
      <c r="B25" s="10"/>
      <c r="C25" s="140"/>
      <c r="D25" s="141"/>
      <c r="E25" s="141"/>
      <c r="F25" s="141"/>
      <c r="G25" s="141"/>
      <c r="H25" s="141"/>
      <c r="I25" s="141"/>
      <c r="J25" s="124" t="s">
        <v>51</v>
      </c>
      <c r="K25" s="124"/>
      <c r="L25" s="124"/>
      <c r="M25" s="124"/>
      <c r="N25" s="124"/>
      <c r="O25" s="125"/>
      <c r="P25" s="10"/>
      <c r="Q25" s="10"/>
    </row>
    <row r="26" spans="1:17" ht="15" customHeight="1" x14ac:dyDescent="0.25">
      <c r="A26" s="10"/>
      <c r="B26" s="10"/>
      <c r="C26" s="145" t="s">
        <v>58</v>
      </c>
      <c r="D26" s="146"/>
      <c r="E26" s="146"/>
      <c r="F26" s="146"/>
      <c r="G26" s="146"/>
      <c r="H26" s="146"/>
      <c r="I26" s="147"/>
      <c r="J26" s="142">
        <f>J20/31</f>
        <v>0</v>
      </c>
      <c r="K26" s="143"/>
      <c r="L26" s="143"/>
      <c r="M26" s="143"/>
      <c r="N26" s="143"/>
      <c r="O26" s="144"/>
      <c r="P26" s="10"/>
      <c r="Q26" s="10"/>
    </row>
    <row r="27" spans="1:17" ht="15.75" thickBot="1" x14ac:dyDescent="0.3">
      <c r="A27" s="10"/>
      <c r="B27" s="10"/>
      <c r="C27" s="148"/>
      <c r="D27" s="149"/>
      <c r="E27" s="149"/>
      <c r="F27" s="149"/>
      <c r="G27" s="149"/>
      <c r="H27" s="149"/>
      <c r="I27" s="150"/>
      <c r="J27" s="151" t="s">
        <v>59</v>
      </c>
      <c r="K27" s="152"/>
      <c r="L27" s="152"/>
      <c r="M27" s="152"/>
      <c r="N27" s="152"/>
      <c r="O27" s="153"/>
      <c r="P27" s="10"/>
      <c r="Q27" s="10"/>
    </row>
    <row r="28" spans="1:17" x14ac:dyDescent="0.25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 x14ac:dyDescent="0.25">
      <c r="A29" s="32" t="s">
        <v>62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106" t="s">
        <v>85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 x14ac:dyDescent="0.25">
      <c r="A31" s="106" t="s">
        <v>122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  <row r="32" spans="1:17" x14ac:dyDescent="0.25">
      <c r="A32" s="2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06" t="s">
        <v>50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</row>
    <row r="34" spans="1:20" x14ac:dyDescent="0.25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</row>
    <row r="35" spans="1:20" x14ac:dyDescent="0.2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20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06" t="s">
        <v>54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"/>
      <c r="M38" s="22"/>
      <c r="N38" s="23"/>
      <c r="O38" s="23"/>
      <c r="P38" s="23"/>
      <c r="Q38" s="23"/>
    </row>
    <row r="39" spans="1:20" x14ac:dyDescent="0.25">
      <c r="A39" s="157" t="s">
        <v>52</v>
      </c>
      <c r="B39" s="105"/>
      <c r="C39" s="165"/>
      <c r="D39" s="166"/>
      <c r="E39" s="166"/>
      <c r="F39" s="166"/>
      <c r="G39" s="166"/>
      <c r="H39" s="166"/>
      <c r="I39" s="166"/>
      <c r="J39" s="166"/>
      <c r="K39" s="166"/>
      <c r="L39" s="167"/>
      <c r="M39" s="22"/>
      <c r="N39" s="23"/>
      <c r="O39" s="23"/>
      <c r="P39" s="23"/>
      <c r="Q39" s="23"/>
    </row>
    <row r="40" spans="1:20" x14ac:dyDescent="0.25">
      <c r="A40" s="105"/>
      <c r="B40" s="105"/>
      <c r="C40" s="168"/>
      <c r="D40" s="169"/>
      <c r="E40" s="169"/>
      <c r="F40" s="169"/>
      <c r="G40" s="169"/>
      <c r="H40" s="169"/>
      <c r="I40" s="169"/>
      <c r="J40" s="169"/>
      <c r="K40" s="169"/>
      <c r="L40" s="170"/>
      <c r="M40" s="22"/>
      <c r="N40" s="23"/>
      <c r="O40" s="23"/>
      <c r="P40" s="23"/>
      <c r="Q40" s="23"/>
      <c r="T40" s="4"/>
    </row>
    <row r="41" spans="1:20" x14ac:dyDescent="0.25">
      <c r="A41" s="157" t="s">
        <v>55</v>
      </c>
      <c r="B41" s="105"/>
      <c r="C41" s="158"/>
      <c r="D41" s="159"/>
      <c r="E41" s="159"/>
      <c r="F41" s="159"/>
      <c r="G41" s="159"/>
      <c r="H41" s="159"/>
      <c r="I41" s="159"/>
      <c r="J41" s="159"/>
      <c r="K41" s="159"/>
      <c r="L41" s="160"/>
      <c r="M41" s="171" t="s">
        <v>25</v>
      </c>
      <c r="N41" s="84"/>
      <c r="O41" s="84"/>
      <c r="P41" s="84"/>
      <c r="Q41" s="84"/>
    </row>
    <row r="42" spans="1:20" x14ac:dyDescent="0.25">
      <c r="A42" s="105"/>
      <c r="B42" s="105"/>
      <c r="C42" s="161"/>
      <c r="D42" s="162"/>
      <c r="E42" s="162"/>
      <c r="F42" s="162"/>
      <c r="G42" s="162"/>
      <c r="H42" s="162"/>
      <c r="I42" s="162"/>
      <c r="J42" s="162"/>
      <c r="K42" s="162"/>
      <c r="L42" s="163"/>
      <c r="M42" s="171"/>
      <c r="N42" s="84"/>
      <c r="O42" s="84"/>
      <c r="P42" s="84"/>
      <c r="Q42" s="84"/>
    </row>
    <row r="43" spans="1:20" x14ac:dyDescent="0.25">
      <c r="A43" s="106" t="s">
        <v>53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"/>
      <c r="N43" s="10"/>
      <c r="O43" s="10"/>
      <c r="P43" s="10"/>
      <c r="Q43" s="10"/>
    </row>
    <row r="44" spans="1:20" x14ac:dyDescent="0.25">
      <c r="A44" s="157" t="s">
        <v>52</v>
      </c>
      <c r="B44" s="105"/>
      <c r="C44" s="165"/>
      <c r="D44" s="166"/>
      <c r="E44" s="166"/>
      <c r="F44" s="166"/>
      <c r="G44" s="166"/>
      <c r="H44" s="166"/>
      <c r="I44" s="166"/>
      <c r="J44" s="166"/>
      <c r="K44" s="166"/>
      <c r="L44" s="167"/>
      <c r="M44" s="10"/>
      <c r="N44" s="10"/>
      <c r="O44" s="10"/>
      <c r="P44" s="10"/>
      <c r="Q44" s="10"/>
    </row>
    <row r="45" spans="1:20" x14ac:dyDescent="0.25">
      <c r="A45" s="105"/>
      <c r="B45" s="105"/>
      <c r="C45" s="168"/>
      <c r="D45" s="169"/>
      <c r="E45" s="169"/>
      <c r="F45" s="169"/>
      <c r="G45" s="169"/>
      <c r="H45" s="169"/>
      <c r="I45" s="169"/>
      <c r="J45" s="169"/>
      <c r="K45" s="169"/>
      <c r="L45" s="170"/>
      <c r="M45" s="10"/>
      <c r="N45" s="10"/>
      <c r="O45" s="10"/>
      <c r="P45" s="10"/>
      <c r="Q45" s="10"/>
    </row>
    <row r="46" spans="1:20" x14ac:dyDescent="0.25">
      <c r="A46" s="157" t="s">
        <v>55</v>
      </c>
      <c r="B46" s="105"/>
      <c r="C46" s="158"/>
      <c r="D46" s="159"/>
      <c r="E46" s="159"/>
      <c r="F46" s="159"/>
      <c r="G46" s="159"/>
      <c r="H46" s="159"/>
      <c r="I46" s="159"/>
      <c r="J46" s="159"/>
      <c r="K46" s="159"/>
      <c r="L46" s="160"/>
      <c r="M46" s="84" t="s">
        <v>25</v>
      </c>
      <c r="N46" s="164"/>
      <c r="O46" s="164"/>
      <c r="P46" s="164"/>
      <c r="Q46" s="164"/>
    </row>
    <row r="47" spans="1:20" x14ac:dyDescent="0.25">
      <c r="A47" s="105"/>
      <c r="B47" s="105"/>
      <c r="C47" s="161"/>
      <c r="D47" s="162"/>
      <c r="E47" s="162"/>
      <c r="F47" s="162"/>
      <c r="G47" s="162"/>
      <c r="H47" s="162"/>
      <c r="I47" s="162"/>
      <c r="J47" s="162"/>
      <c r="K47" s="162"/>
      <c r="L47" s="163"/>
      <c r="M47" s="164"/>
      <c r="N47" s="164"/>
      <c r="O47" s="164"/>
      <c r="P47" s="164"/>
      <c r="Q47" s="164"/>
    </row>
  </sheetData>
  <sheetProtection password="CF8B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UNIVERSITARIO - AA</vt:lpstr>
      <vt:lpstr>ANEXO III UNIVERSITARIO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2015-02-10T13:34:25Z</cp:lastPrinted>
  <dcterms:created xsi:type="dcterms:W3CDTF">2015-01-14T13:17:24Z</dcterms:created>
  <dcterms:modified xsi:type="dcterms:W3CDTF">2020-02-27T15:27:26Z</dcterms:modified>
</cp:coreProperties>
</file>