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45" windowWidth="15180" windowHeight="7815" tabRatio="928" activeTab="0"/>
  </bookViews>
  <sheets>
    <sheet name="Anexo III - Universitário AL" sheetId="1" r:id="rId1"/>
    <sheet name="Anexo V - Universitário " sheetId="2" r:id="rId2"/>
    <sheet name="Anexo VI - Universitário" sheetId="3" r:id="rId3"/>
    <sheet name="Anexo VII - Universitário" sheetId="4" r:id="rId4"/>
  </sheets>
  <definedNames>
    <definedName name="_xlnm.Print_Area" localSheetId="0">'Anexo III - Universitário AL'!$A$1:$AB$168</definedName>
    <definedName name="_xlnm.Print_Area" localSheetId="1">'Anexo V - Universitário '!$A$1:$Y$61</definedName>
    <definedName name="_xlnm.Print_Area" localSheetId="2">'Anexo VI - Universitário'!$A$1:$Y$76</definedName>
    <definedName name="_xlnm.Print_Area" localSheetId="3">'Anexo VII - Universitário'!$A$1:$AA$65</definedName>
  </definedNames>
  <calcPr fullCalcOnLoad="1"/>
</workbook>
</file>

<file path=xl/comments1.xml><?xml version="1.0" encoding="utf-8"?>
<comments xmlns="http://schemas.openxmlformats.org/spreadsheetml/2006/main">
  <authors>
    <author>Izabel Felix Silva</author>
    <author>UCRH-SRGaspar</author>
    <author>parafuso</author>
  </authors>
  <commentList>
    <comment ref="C13" authorId="0">
      <text>
        <r>
          <rPr>
            <b/>
            <sz val="8"/>
            <rFont val="Tahoma"/>
            <family val="2"/>
          </rPr>
          <t>UCRH: Preencher o nome completo sem abreviação</t>
        </r>
        <r>
          <rPr>
            <sz val="8"/>
            <rFont val="Tahoma"/>
            <family val="2"/>
          </rPr>
          <t xml:space="preserve">
</t>
        </r>
      </text>
    </comment>
    <comment ref="C14" authorId="0">
      <text>
        <r>
          <rPr>
            <b/>
            <sz val="8"/>
            <rFont val="Tahoma"/>
            <family val="2"/>
          </rPr>
          <t>UCRH- Preencher sem pontuação</t>
        </r>
      </text>
    </comment>
    <comment ref="Q14" authorId="1">
      <text>
        <r>
          <rPr>
            <b/>
            <sz val="8"/>
            <rFont val="Tahoma"/>
            <family val="2"/>
          </rPr>
          <t>UCRH: Preencher sem pontuação</t>
        </r>
        <r>
          <rPr>
            <sz val="8"/>
            <rFont val="Tahoma"/>
            <family val="2"/>
          </rPr>
          <t xml:space="preserve">
</t>
        </r>
      </text>
    </comment>
    <comment ref="C21" authorId="0">
      <text>
        <r>
          <rPr>
            <b/>
            <sz val="8"/>
            <rFont val="Tahoma"/>
            <family val="2"/>
          </rPr>
          <t>UCRH: Preencher o nome completo sem abreviação</t>
        </r>
        <r>
          <rPr>
            <sz val="8"/>
            <rFont val="Tahoma"/>
            <family val="2"/>
          </rPr>
          <t xml:space="preserve">
</t>
        </r>
      </text>
    </comment>
    <comment ref="C22" authorId="0">
      <text>
        <r>
          <rPr>
            <b/>
            <sz val="8"/>
            <rFont val="Tahoma"/>
            <family val="2"/>
          </rPr>
          <t>UCRH- Preencher sem pontuação</t>
        </r>
      </text>
    </comment>
    <comment ref="Q22" authorId="1">
      <text>
        <r>
          <rPr>
            <b/>
            <sz val="8"/>
            <rFont val="Tahoma"/>
            <family val="2"/>
          </rPr>
          <t>UCRH: Preencher sem pontuação</t>
        </r>
        <r>
          <rPr>
            <sz val="8"/>
            <rFont val="Tahoma"/>
            <family val="2"/>
          </rPr>
          <t xml:space="preserve">
</t>
        </r>
      </text>
    </comment>
    <comment ref="A44" authorId="2">
      <text>
        <r>
          <rPr>
            <b/>
            <sz val="9"/>
            <rFont val="Tahoma"/>
            <family val="2"/>
          </rPr>
          <t xml:space="preserve">UCRH: </t>
        </r>
        <r>
          <rPr>
            <sz val="9"/>
            <rFont val="Tahoma"/>
            <family val="2"/>
          </rPr>
          <t>preencher com descritivo, claro e objetivo, sobre a motivação que fundamentou a pontuação em seu respectivo fator de competência. Deverão ser listados as ações, projetos, atividades, que justifiquem a atribuição da pontuação. Poderão ser listados os pontos fortes e pontos a serem melhorados no respectivo fator de competência.</t>
        </r>
      </text>
    </comment>
    <comment ref="A59" authorId="2">
      <text>
        <r>
          <rPr>
            <b/>
            <sz val="9"/>
            <rFont val="Tahoma"/>
            <family val="2"/>
          </rPr>
          <t xml:space="preserve">UCRH: </t>
        </r>
        <r>
          <rPr>
            <sz val="9"/>
            <rFont val="Tahoma"/>
            <family val="2"/>
          </rPr>
          <t>preencher com descritivo, claro e objetivo, sobre a motivação que fundamentou a pontuação em seu respectivo fator de competência. Deverão ser listados as ações, projetos, atividades, que justifiquem a atribuição da pontuação. Poderão ser listados os pontos fortes e pontos a serem melhorados no respectivo fator de competência.</t>
        </r>
      </text>
    </comment>
    <comment ref="A75" authorId="2">
      <text>
        <r>
          <rPr>
            <b/>
            <sz val="9"/>
            <rFont val="Tahoma"/>
            <family val="2"/>
          </rPr>
          <t>UCRH:</t>
        </r>
        <r>
          <rPr>
            <sz val="9"/>
            <rFont val="Tahoma"/>
            <family val="2"/>
          </rPr>
          <t xml:space="preserve"> preencher com descritivo, claro e objetivo, sobre a motivação que fundamentou a pontuação em seu respectivo fator de competência. Deverão ser listados as ações, projetos, atividades, que justifiquem a atribuição da pontuação. Poderão ser listados os pontos fortes e pontos a serem melhorados no respectivo fator de competência.</t>
        </r>
      </text>
    </comment>
    <comment ref="A105" authorId="2">
      <text>
        <r>
          <rPr>
            <b/>
            <sz val="9"/>
            <rFont val="Tahoma"/>
            <family val="2"/>
          </rPr>
          <t>UCRH:</t>
        </r>
        <r>
          <rPr>
            <sz val="9"/>
            <rFont val="Tahoma"/>
            <family val="2"/>
          </rPr>
          <t xml:space="preserve"> preencher com descritivo, claro e objetivo, sobre a motivação que fundamentou a pontuação em seu respectivo fator de competência. Deverão ser listados as ações, projetos, atividades, que justifiquem a atribuição da pontuação. Poderão ser listados os pontos fortes e pontos a serem melhorados no respectivo fator de competência.</t>
        </r>
      </text>
    </comment>
    <comment ref="A119" authorId="2">
      <text>
        <r>
          <rPr>
            <b/>
            <sz val="9"/>
            <rFont val="Tahoma"/>
            <family val="2"/>
          </rPr>
          <t>UCRH:</t>
        </r>
        <r>
          <rPr>
            <sz val="9"/>
            <rFont val="Tahoma"/>
            <family val="2"/>
          </rPr>
          <t xml:space="preserve"> preencher com descritivo, claro e objetivo, sobre a motivação que fundamentou a pontuação em seu respectivo fator de competência. Deverão ser listados as ações, projetos, atividades, que justifiquem a atribuição da pontuação. Poderão ser listados os pontos fortes e pontos a serem melhorados no respectivo fator de competência.</t>
        </r>
      </text>
    </comment>
    <comment ref="A135" authorId="2">
      <text>
        <r>
          <rPr>
            <b/>
            <sz val="9"/>
            <rFont val="Tahoma"/>
            <family val="2"/>
          </rPr>
          <t>UCRH:</t>
        </r>
        <r>
          <rPr>
            <sz val="9"/>
            <rFont val="Tahoma"/>
            <family val="2"/>
          </rPr>
          <t xml:space="preserve"> preencher com descritivo, claro e objetivo, sobre a motivação que fundamentou a pontuação em seu respectivo fator de competência. Deverão ser listados as ações, projetos, atividades, que justifiquem a atribuição da pontuação. Poderão ser listados os pontos fortes e pontos a serem melhorados no respectivo fator de competência.</t>
        </r>
      </text>
    </comment>
  </commentList>
</comments>
</file>

<file path=xl/comments2.xml><?xml version="1.0" encoding="utf-8"?>
<comments xmlns="http://schemas.openxmlformats.org/spreadsheetml/2006/main">
  <authors>
    <author>Izabel Felix Silva</author>
    <author>UCRH-SRGaspar</author>
  </authors>
  <commentList>
    <comment ref="C13" authorId="0">
      <text>
        <r>
          <rPr>
            <b/>
            <sz val="8"/>
            <rFont val="Tahoma"/>
            <family val="2"/>
          </rPr>
          <t>UCRH: Preencher o nome completo sem abreviação</t>
        </r>
        <r>
          <rPr>
            <sz val="8"/>
            <rFont val="Tahoma"/>
            <family val="2"/>
          </rPr>
          <t xml:space="preserve">
</t>
        </r>
      </text>
    </comment>
    <comment ref="C14" authorId="0">
      <text>
        <r>
          <rPr>
            <b/>
            <sz val="8"/>
            <rFont val="Tahoma"/>
            <family val="2"/>
          </rPr>
          <t>UCRH- Preencher sem pontuação</t>
        </r>
      </text>
    </comment>
    <comment ref="Q14" authorId="1">
      <text>
        <r>
          <rPr>
            <b/>
            <sz val="8"/>
            <rFont val="Tahoma"/>
            <family val="2"/>
          </rPr>
          <t>UCRH: Preencher sem pontuação</t>
        </r>
        <r>
          <rPr>
            <sz val="8"/>
            <rFont val="Tahoma"/>
            <family val="2"/>
          </rPr>
          <t xml:space="preserve">
</t>
        </r>
      </text>
    </comment>
    <comment ref="C21" authorId="0">
      <text>
        <r>
          <rPr>
            <b/>
            <sz val="8"/>
            <rFont val="Tahoma"/>
            <family val="2"/>
          </rPr>
          <t>UCRH: Preencher o nome completo sem abreviação</t>
        </r>
        <r>
          <rPr>
            <sz val="8"/>
            <rFont val="Tahoma"/>
            <family val="2"/>
          </rPr>
          <t xml:space="preserve">
</t>
        </r>
      </text>
    </comment>
    <comment ref="C22" authorId="0">
      <text>
        <r>
          <rPr>
            <b/>
            <sz val="8"/>
            <rFont val="Tahoma"/>
            <family val="2"/>
          </rPr>
          <t>UCRH- Preencher sem pontuação</t>
        </r>
      </text>
    </comment>
    <comment ref="Q22" authorId="1">
      <text>
        <r>
          <rPr>
            <b/>
            <sz val="8"/>
            <rFont val="Tahoma"/>
            <family val="2"/>
          </rPr>
          <t>UCRH: Preencher sem pontuação</t>
        </r>
        <r>
          <rPr>
            <sz val="8"/>
            <rFont val="Tahoma"/>
            <family val="2"/>
          </rPr>
          <t xml:space="preserve">
</t>
        </r>
      </text>
    </comment>
  </commentList>
</comments>
</file>

<file path=xl/comments3.xml><?xml version="1.0" encoding="utf-8"?>
<comments xmlns="http://schemas.openxmlformats.org/spreadsheetml/2006/main">
  <authors>
    <author>Izabel Felix Silva</author>
    <author>UCRH-SRGaspar</author>
  </authors>
  <commentList>
    <comment ref="C27" authorId="0">
      <text>
        <r>
          <rPr>
            <b/>
            <sz val="8"/>
            <rFont val="Tahoma"/>
            <family val="2"/>
          </rPr>
          <t>UCRH: Preencher o nome completo sem abreviação</t>
        </r>
        <r>
          <rPr>
            <sz val="8"/>
            <rFont val="Tahoma"/>
            <family val="2"/>
          </rPr>
          <t xml:space="preserve">
</t>
        </r>
      </text>
    </comment>
    <comment ref="C28" authorId="0">
      <text>
        <r>
          <rPr>
            <b/>
            <sz val="8"/>
            <rFont val="Tahoma"/>
            <family val="2"/>
          </rPr>
          <t>UCRH- Preencher sem pontuação</t>
        </r>
      </text>
    </comment>
    <comment ref="Q28" authorId="1">
      <text>
        <r>
          <rPr>
            <b/>
            <sz val="8"/>
            <rFont val="Tahoma"/>
            <family val="2"/>
          </rPr>
          <t>UCRH: Preencher sem pontuação</t>
        </r>
        <r>
          <rPr>
            <sz val="8"/>
            <rFont val="Tahoma"/>
            <family val="2"/>
          </rPr>
          <t xml:space="preserve">
</t>
        </r>
      </text>
    </comment>
    <comment ref="C13" authorId="0">
      <text>
        <r>
          <rPr>
            <b/>
            <sz val="8"/>
            <rFont val="Tahoma"/>
            <family val="2"/>
          </rPr>
          <t>UCRH: Preencher o nome completo sem abreviação</t>
        </r>
        <r>
          <rPr>
            <sz val="8"/>
            <rFont val="Tahoma"/>
            <family val="2"/>
          </rPr>
          <t xml:space="preserve">
</t>
        </r>
      </text>
    </comment>
    <comment ref="C14" authorId="0">
      <text>
        <r>
          <rPr>
            <b/>
            <sz val="8"/>
            <rFont val="Tahoma"/>
            <family val="2"/>
          </rPr>
          <t>UCRH- Preencher sem pontuação</t>
        </r>
      </text>
    </comment>
    <comment ref="Q14" authorId="1">
      <text>
        <r>
          <rPr>
            <b/>
            <sz val="8"/>
            <rFont val="Tahoma"/>
            <family val="2"/>
          </rPr>
          <t>UCRH: Preencher sem pontuação</t>
        </r>
        <r>
          <rPr>
            <sz val="8"/>
            <rFont val="Tahoma"/>
            <family val="2"/>
          </rPr>
          <t xml:space="preserve">
</t>
        </r>
      </text>
    </comment>
    <comment ref="C21" authorId="0">
      <text>
        <r>
          <rPr>
            <b/>
            <sz val="8"/>
            <rFont val="Tahoma"/>
            <family val="2"/>
          </rPr>
          <t>UCRH: Preencher o nome completo sem abreviação</t>
        </r>
        <r>
          <rPr>
            <sz val="8"/>
            <rFont val="Tahoma"/>
            <family val="2"/>
          </rPr>
          <t xml:space="preserve">
</t>
        </r>
      </text>
    </comment>
    <comment ref="C22" authorId="0">
      <text>
        <r>
          <rPr>
            <b/>
            <sz val="8"/>
            <rFont val="Tahoma"/>
            <family val="2"/>
          </rPr>
          <t>UCRH- Preencher sem pontuação</t>
        </r>
      </text>
    </comment>
    <comment ref="Q22" authorId="1">
      <text>
        <r>
          <rPr>
            <b/>
            <sz val="8"/>
            <rFont val="Tahoma"/>
            <family val="2"/>
          </rPr>
          <t>UCRH: Preencher sem pontuação</t>
        </r>
        <r>
          <rPr>
            <sz val="8"/>
            <rFont val="Tahoma"/>
            <family val="2"/>
          </rPr>
          <t xml:space="preserve">
</t>
        </r>
      </text>
    </comment>
  </commentList>
</comments>
</file>

<file path=xl/comments4.xml><?xml version="1.0" encoding="utf-8"?>
<comments xmlns="http://schemas.openxmlformats.org/spreadsheetml/2006/main">
  <authors>
    <author>Izabel Felix Silva</author>
    <author>UCRH-SRGaspar</author>
  </authors>
  <commentList>
    <comment ref="C13" authorId="0">
      <text>
        <r>
          <rPr>
            <b/>
            <sz val="8"/>
            <rFont val="Tahoma"/>
            <family val="2"/>
          </rPr>
          <t>UCRH: Preencher o nome completo sem abreviação</t>
        </r>
        <r>
          <rPr>
            <sz val="8"/>
            <rFont val="Tahoma"/>
            <family val="2"/>
          </rPr>
          <t xml:space="preserve">
</t>
        </r>
      </text>
    </comment>
    <comment ref="C14" authorId="0">
      <text>
        <r>
          <rPr>
            <b/>
            <sz val="8"/>
            <rFont val="Tahoma"/>
            <family val="2"/>
          </rPr>
          <t>UCRH- Preencher sem pontuação</t>
        </r>
      </text>
    </comment>
    <comment ref="Q14" authorId="1">
      <text>
        <r>
          <rPr>
            <b/>
            <sz val="8"/>
            <rFont val="Tahoma"/>
            <family val="2"/>
          </rPr>
          <t>UCRH: Preencher sem pontuação</t>
        </r>
        <r>
          <rPr>
            <sz val="8"/>
            <rFont val="Tahoma"/>
            <family val="2"/>
          </rPr>
          <t xml:space="preserve">
</t>
        </r>
      </text>
    </comment>
    <comment ref="C21" authorId="0">
      <text>
        <r>
          <rPr>
            <b/>
            <sz val="8"/>
            <rFont val="Tahoma"/>
            <family val="2"/>
          </rPr>
          <t>UCRH: Preencher o nome completo sem abreviação</t>
        </r>
        <r>
          <rPr>
            <sz val="8"/>
            <rFont val="Tahoma"/>
            <family val="2"/>
          </rPr>
          <t xml:space="preserve">
</t>
        </r>
      </text>
    </comment>
    <comment ref="C22" authorId="0">
      <text>
        <r>
          <rPr>
            <b/>
            <sz val="8"/>
            <rFont val="Tahoma"/>
            <family val="2"/>
          </rPr>
          <t>UCRH- Preencher sem pontuação</t>
        </r>
      </text>
    </comment>
    <comment ref="Q22" authorId="1">
      <text>
        <r>
          <rPr>
            <b/>
            <sz val="8"/>
            <rFont val="Tahoma"/>
            <family val="2"/>
          </rPr>
          <t>UCRH: Preencher sem pontuação</t>
        </r>
        <r>
          <rPr>
            <sz val="8"/>
            <rFont val="Tahoma"/>
            <family val="2"/>
          </rPr>
          <t xml:space="preserve">
</t>
        </r>
      </text>
    </comment>
  </commentList>
</comments>
</file>

<file path=xl/sharedStrings.xml><?xml version="1.0" encoding="utf-8"?>
<sst xmlns="http://schemas.openxmlformats.org/spreadsheetml/2006/main" count="287" uniqueCount="174">
  <si>
    <t>1. IDENTIFICAÇÃO DO AVALIADO</t>
  </si>
  <si>
    <t>CPF</t>
  </si>
  <si>
    <t>2. IDENTIFICAÇÃO DA CHEFIA IMEDIATA</t>
  </si>
  <si>
    <t>PARÂMETROS PARA ATRIBUIÇÃO DE PONTUAÇÃO</t>
  </si>
  <si>
    <t>01 PONTO</t>
  </si>
  <si>
    <t>INSUFICIENTE</t>
  </si>
  <si>
    <t>REGULAR</t>
  </si>
  <si>
    <t>02 PONTOS</t>
  </si>
  <si>
    <t>03 PONTOS</t>
  </si>
  <si>
    <t>BOM/EFICIENTE</t>
  </si>
  <si>
    <t>04 PONTOS</t>
  </si>
  <si>
    <t>05 PONTOS</t>
  </si>
  <si>
    <t>MUITO BOM/COMPETENTE</t>
  </si>
  <si>
    <t>ACIMA DA EXPECTATIVAS</t>
  </si>
  <si>
    <t>Indica baixo desempenho no indicador, demonstrando que o servidor possui muita dificuldade na realização de suas atribuções.</t>
  </si>
  <si>
    <t>FATOR DE COMPETÊNCIA</t>
  </si>
  <si>
    <t>INDICADORES</t>
  </si>
  <si>
    <t xml:space="preserve">2.1. Manteve o ambiente de trabalho organizado, facilitando o      </t>
  </si>
  <si>
    <t>3.1. Soube se comunicar com clareza e objetividade.</t>
  </si>
  <si>
    <t xml:space="preserve">3.2. Soube ouvir parceiros (chefes e/ou companheiros de trabalho) </t>
  </si>
  <si>
    <t>CONSOLIDAÇÃO DO FORMULÁRIO DE AVALIAÇÃO</t>
  </si>
  <si>
    <t>Fatores de Competência</t>
  </si>
  <si>
    <t>Pontos</t>
  </si>
  <si>
    <t>Média</t>
  </si>
  <si>
    <t>Proficiência</t>
  </si>
  <si>
    <t>1. COMPROMISSO PROFISSIONAL</t>
  </si>
  <si>
    <t>2. RESPONSABILIDADE E SUSTENTABILIDADE</t>
  </si>
  <si>
    <t>3. COMUNICAÇÃO</t>
  </si>
  <si>
    <t>Totalização</t>
  </si>
  <si>
    <t>Número total de pontos possíveis deste formulário</t>
  </si>
  <si>
    <t>Data</t>
  </si>
  <si>
    <t>______/______/______</t>
  </si>
  <si>
    <t>Assinatura da Chefia Imediata</t>
  </si>
  <si>
    <t>Assinatura do Servidor</t>
  </si>
  <si>
    <t>Assinatura do Responsável pelo RH</t>
  </si>
  <si>
    <t>3. DADOS DO PLANO DE AÇÃO PARA O DESENVOLVIMENTO</t>
  </si>
  <si>
    <r>
      <t>Objetivo:</t>
    </r>
    <r>
      <rPr>
        <sz val="9"/>
        <color indexed="8"/>
        <rFont val="Calibri"/>
        <family val="2"/>
      </rPr>
      <t xml:space="preserve"> Promover o desenvolvimento do servidor, visando ao melhor aproveitamento de suas potencialidades.</t>
    </r>
  </si>
  <si>
    <t>Relacione os Pontos Fortes</t>
  </si>
  <si>
    <r>
      <rPr>
        <sz val="9"/>
        <color indexed="8"/>
        <rFont val="Bookman Old Style"/>
        <family val="1"/>
      </rPr>
      <t>●</t>
    </r>
    <r>
      <rPr>
        <sz val="7"/>
        <color indexed="8"/>
        <rFont val="Times New Roman"/>
        <family val="1"/>
      </rPr>
      <t xml:space="preserve">  </t>
    </r>
    <r>
      <rPr>
        <i/>
        <sz val="9"/>
        <color indexed="8"/>
        <rFont val="Calibri"/>
        <family val="2"/>
      </rPr>
      <t>oportunidades de trabalho em um novo projeto/atividade;</t>
    </r>
  </si>
  <si>
    <r>
      <rPr>
        <sz val="9"/>
        <color indexed="8"/>
        <rFont val="Bookman Old Style"/>
        <family val="1"/>
      </rPr>
      <t>●</t>
    </r>
    <r>
      <rPr>
        <sz val="7"/>
        <color indexed="8"/>
        <rFont val="Times New Roman"/>
        <family val="1"/>
      </rPr>
      <t xml:space="preserve">  </t>
    </r>
    <r>
      <rPr>
        <i/>
        <sz val="9"/>
        <color indexed="8"/>
        <rFont val="Calibri"/>
        <family val="2"/>
      </rPr>
      <t>o que sabe fazer bem feito e com facilidade;</t>
    </r>
  </si>
  <si>
    <r>
      <rPr>
        <sz val="9"/>
        <color indexed="8"/>
        <rFont val="Bookman Old Style"/>
        <family val="1"/>
      </rPr>
      <t xml:space="preserve"> ●</t>
    </r>
    <r>
      <rPr>
        <i/>
        <sz val="8.8"/>
        <color indexed="8"/>
        <rFont val="Calibri"/>
        <family val="2"/>
      </rPr>
      <t xml:space="preserve"> </t>
    </r>
    <r>
      <rPr>
        <i/>
        <sz val="9"/>
        <color indexed="8"/>
        <rFont val="Calibri"/>
        <family val="2"/>
      </rPr>
      <t>tarefas e atividades que são adequadas ao perfil e interesse do servidor e que podem ajudá-lo a adquirir habilidades extras.</t>
    </r>
  </si>
  <si>
    <t>Relacione os Pontos para Melhorias</t>
  </si>
  <si>
    <r>
      <rPr>
        <sz val="9"/>
        <color indexed="8"/>
        <rFont val="Bookman Old Style"/>
        <family val="1"/>
      </rPr>
      <t>●</t>
    </r>
    <r>
      <rPr>
        <i/>
        <sz val="9"/>
        <color indexed="8"/>
        <rFont val="Calibri"/>
        <family val="2"/>
      </rPr>
      <t xml:space="preserve"> necessidade de remanejamento pela não adaptação do servidor às funções.</t>
    </r>
  </si>
  <si>
    <r>
      <rPr>
        <sz val="9"/>
        <color indexed="8"/>
        <rFont val="Bookman Old Style"/>
        <family val="1"/>
      </rPr>
      <t>●</t>
    </r>
    <r>
      <rPr>
        <sz val="9"/>
        <color indexed="8"/>
        <rFont val="Times New Roman"/>
        <family val="1"/>
      </rPr>
      <t xml:space="preserve"> </t>
    </r>
    <r>
      <rPr>
        <sz val="7"/>
        <color indexed="8"/>
        <rFont val="Times New Roman"/>
        <family val="1"/>
      </rPr>
      <t xml:space="preserve"> </t>
    </r>
    <r>
      <rPr>
        <i/>
        <sz val="9"/>
        <color indexed="8"/>
        <rFont val="Calibri"/>
        <family val="2"/>
      </rPr>
      <t>habilidades que necessitam de aperfeiçoamento;</t>
    </r>
  </si>
  <si>
    <t>Proposta de ações para o desenvolvimento do servidor.</t>
  </si>
  <si>
    <t>JUSTIFICATIVA (caso não seja elaborado o Plano de Ação para o Desenvolvimento - PAD)</t>
  </si>
  <si>
    <t>Anexo VI - Recurso</t>
  </si>
  <si>
    <t>Recurso contra o resultado da avaliação pela liderança</t>
  </si>
  <si>
    <t>Justificativa</t>
  </si>
  <si>
    <t>Assinatura da Chefia Mediata</t>
  </si>
  <si>
    <t>3. DADOS DO RELATÓRIO DE DESEMPENHO INDIVIDUAL</t>
  </si>
  <si>
    <t>Data:</t>
  </si>
  <si>
    <t>Responsável pelo Relatório (RH):</t>
  </si>
  <si>
    <t xml:space="preserve">________________________________ </t>
  </si>
  <si>
    <t>Revisto por:</t>
  </si>
  <si>
    <t>AVALIAÇÃO DE DESEMPENHO INDIVIDUAL</t>
  </si>
  <si>
    <t>total de pontos das avaliações</t>
  </si>
  <si>
    <t>AA</t>
  </si>
  <si>
    <t>AUTOAVALIAÇÃO – AA</t>
  </si>
  <si>
    <t>AL</t>
  </si>
  <si>
    <t>AVALIAÇÃO PELA LIDERANÇA – AL</t>
  </si>
  <si>
    <t>Função de comando - TP = 150</t>
  </si>
  <si>
    <t>RESULTADO FINAL DA AVALIAÇÃO DE DESEMPENHO INDIVIDUAL PONDERADO (de 0 a 100)</t>
  </si>
  <si>
    <t>(em valor percentual)</t>
  </si>
  <si>
    <t>NÍVEL DE PROFICIÊNCIA</t>
  </si>
  <si>
    <t>ADI/TP*100 = RDI</t>
  </si>
  <si>
    <t>ADI/TP*100% = RDI%</t>
  </si>
  <si>
    <r>
      <t xml:space="preserve">Avaliação Qualitativa </t>
    </r>
    <r>
      <rPr>
        <i/>
        <sz val="10"/>
        <color indexed="8"/>
        <rFont val="Calibri"/>
        <family val="2"/>
      </rPr>
      <t>(Manifestação do RH a cerca da avaliação)</t>
    </r>
    <r>
      <rPr>
        <b/>
        <sz val="10"/>
        <color indexed="8"/>
        <rFont val="Calibri"/>
        <family val="2"/>
      </rPr>
      <t>:</t>
    </r>
  </si>
  <si>
    <t>___________________________________</t>
  </si>
  <si>
    <t>______________________________________</t>
  </si>
  <si>
    <t>_________________________________________</t>
  </si>
  <si>
    <t>_______________________________________</t>
  </si>
  <si>
    <t>_____________________________________</t>
  </si>
  <si>
    <t>____________________________________</t>
  </si>
  <si>
    <t xml:space="preserve">   Número total de indicadores de desempenho deste formulário  </t>
  </si>
  <si>
    <t>Senhor (a)</t>
  </si>
  <si>
    <t>trabalho e a rápida localização de documentos e materiais.</t>
  </si>
  <si>
    <t xml:space="preserve">sem prejulgamentos que pudessem comprometer a compreensão </t>
  </si>
  <si>
    <t>do assunto tratado.</t>
  </si>
  <si>
    <t>objetivos comuns do trabalho.</t>
  </si>
  <si>
    <t>Manifestação da Chefia Mediata</t>
  </si>
  <si>
    <t>PONTUAÇÃO FINAL DA AVALIAÇÃO DE DESEMPENHO INDIVIDUAL - ADI</t>
  </si>
  <si>
    <t>RESULTADO FINAL DA AVALIAÇÃO DE DESEMPENHO INDIVIDUAL (RDI)</t>
  </si>
  <si>
    <t>ADI / nº total de indicadores de desempenho do formulário</t>
  </si>
  <si>
    <r>
      <t>O TOTAL DE PONTOS POSSÍVEIS (</t>
    </r>
    <r>
      <rPr>
        <b/>
        <sz val="9"/>
        <color indexed="8"/>
        <rFont val="Calibri"/>
        <family val="2"/>
      </rPr>
      <t>TP</t>
    </r>
    <r>
      <rPr>
        <sz val="9"/>
        <color indexed="8"/>
        <rFont val="Calibri"/>
        <family val="2"/>
      </rPr>
      <t>) será de acordo com o nível do formulário de avaliação:</t>
    </r>
  </si>
  <si>
    <t xml:space="preserve">1.2 Engajou-se nos trabalhos no qual foi envolvido, dedicando-se      </t>
  </si>
  <si>
    <t xml:space="preserve">1.3 Não deixou que interesses/compromissos pessoais    </t>
  </si>
  <si>
    <t xml:space="preserve">prejudiquem o andamento dos trabalhos.  </t>
  </si>
  <si>
    <t>2.2. Evitou desperdícios e mau uso dos recursos físicos e materiais</t>
  </si>
  <si>
    <t>2.3. Evitou o mau uso dos equipamentos envolvidos no seu</t>
  </si>
  <si>
    <t xml:space="preserve"> trabalho, não causando danos e favorecendo a conservação do </t>
  </si>
  <si>
    <t>patrimônio público</t>
  </si>
  <si>
    <t>auxiliar os demais na realização das tarefas.</t>
  </si>
  <si>
    <t xml:space="preserve">novas formas de executar as atividades trazidas para o ambiente </t>
  </si>
  <si>
    <t>de trabalho.</t>
  </si>
  <si>
    <r>
      <rPr>
        <b/>
        <sz val="10"/>
        <color indexed="8"/>
        <rFont val="Lucida Sans Unicode"/>
        <family val="2"/>
      </rPr>
      <t>2. RESPONSABILIDADE E SUSTENTABILIDADE</t>
    </r>
    <r>
      <rPr>
        <sz val="10"/>
        <color indexed="8"/>
        <rFont val="Lucida Sans Unicode"/>
        <family val="2"/>
      </rPr>
      <t xml:space="preserve">
</t>
    </r>
    <r>
      <rPr>
        <sz val="9"/>
        <color indexed="8"/>
        <rFont val="Lucida Sans Unicode"/>
        <family val="2"/>
      </rPr>
      <t>Relacionada à busca sistemática pelo equilíbrio entre atendimento às demandas profissionais e o uso racional e responsável dos recursos físicos e materiais; visão de responsabilidade organizacional e consciência da limitação dos recursos disponíveis</t>
    </r>
  </si>
  <si>
    <r>
      <rPr>
        <b/>
        <sz val="10"/>
        <color indexed="8"/>
        <rFont val="Lucida Sans Unicode"/>
        <family val="2"/>
      </rPr>
      <t>3. COMUNICAÇÃO</t>
    </r>
    <r>
      <rPr>
        <sz val="10"/>
        <color indexed="8"/>
        <rFont val="Lucida Sans Unicode"/>
        <family val="2"/>
      </rPr>
      <t xml:space="preserve">
</t>
    </r>
    <r>
      <rPr>
        <sz val="9"/>
        <color indexed="8"/>
        <rFont val="Lucida Sans Unicode"/>
        <family val="2"/>
      </rPr>
      <t>Capacidade de expressar ideias e fatos de forma clara e objetiva, com o intuito de torná-los compreensíveis ao interlocutor; capacidade de ouvir atentamente o interlocutor, buscando compreender a mensagem que se quer transmitir.</t>
    </r>
  </si>
  <si>
    <t>utilizados no trabalho.</t>
  </si>
  <si>
    <t xml:space="preserve"> trabalho.</t>
  </si>
  <si>
    <t>1.4 Foi assíduo, evitou atrasos e ausências durante o horário de</t>
  </si>
  <si>
    <t>Autoavaliação - AA</t>
  </si>
  <si>
    <t>Avaliação pela Liderança - AL</t>
  </si>
  <si>
    <t xml:space="preserve">Considerações sobre o Fator de Competência </t>
  </si>
  <si>
    <r>
      <rPr>
        <b/>
        <sz val="10"/>
        <color indexed="8"/>
        <rFont val="Lucida Sans Unicode"/>
        <family val="2"/>
      </rPr>
      <t>1. COMPROMISSO PROFISSIONAL</t>
    </r>
    <r>
      <rPr>
        <sz val="10"/>
        <color indexed="8"/>
        <rFont val="Lucida Sans Unicode"/>
        <family val="2"/>
      </rPr>
      <t xml:space="preserve">
</t>
    </r>
    <r>
      <rPr>
        <sz val="9"/>
        <color indexed="8"/>
        <rFont val="Lucida Sans Unicode"/>
        <family val="2"/>
      </rPr>
      <t>Capacidade de engajar-se com os objetivos da organização e com trabalho que realiza</t>
    </r>
  </si>
  <si>
    <t>1.1 Empenhou-se nas situações de trabalho não rotineiras</t>
  </si>
  <si>
    <t>:: Efetue a avaliação balizada pelos indicadores constantes neste instrumento ::</t>
  </si>
  <si>
    <r>
      <t xml:space="preserve">Conforme dispõe o artigo 14 do Decreto nº 57.780, de 10 de fevereiro de 2012, solicito a Vossa Senhoria revisão da pontuação a mim atribuída na Avaliação de Desempenho Individual correspondente ao ano </t>
    </r>
    <r>
      <rPr>
        <sz val="10"/>
        <rFont val="Lucida Sans Unicode"/>
        <family val="2"/>
      </rPr>
      <t>2013, pelos motivos abaixo expostos:</t>
    </r>
  </si>
  <si>
    <t>Nível elementar - TP = 80</t>
  </si>
  <si>
    <t>Nível intermediário - TP = 115</t>
  </si>
  <si>
    <t>Nível universitário - TP = 115</t>
  </si>
  <si>
    <t>(em valor absoluto)</t>
  </si>
  <si>
    <t>GOVERNO DO ESTADO DE SÃO PAULO</t>
  </si>
  <si>
    <t>Tipo:</t>
  </si>
  <si>
    <t>RS</t>
  </si>
  <si>
    <t>Cargo atual:</t>
  </si>
  <si>
    <t>Cargo considerado:</t>
  </si>
  <si>
    <t>Unidade de Exercício:</t>
  </si>
  <si>
    <t>Cargo:</t>
  </si>
  <si>
    <t>Indica que o servidor atende ao indicador com competência, agregando valor à ação.</t>
  </si>
  <si>
    <r>
      <t xml:space="preserve">Decreto nº 57.780/2012, </t>
    </r>
    <r>
      <rPr>
        <sz val="9"/>
        <rFont val="Lucida Sans Unicode"/>
        <family val="2"/>
      </rPr>
      <t xml:space="preserve">alterado pelo pelo Decreto nº 58.373/2012 </t>
    </r>
  </si>
  <si>
    <t>Nome:</t>
  </si>
  <si>
    <t>Indica que o servidor atende ao indicador superando expectativas.</t>
  </si>
  <si>
    <t>Indica desempenho que atende as expectativas em relação ao indicador.</t>
  </si>
  <si>
    <t>Assinatura Testemunha 1 (quando necessário)</t>
  </si>
  <si>
    <t>_______________________________</t>
  </si>
  <si>
    <t>____________________________</t>
  </si>
  <si>
    <t xml:space="preserve">Anexo VII - Relatório de Desempenho Individual - RDI </t>
  </si>
  <si>
    <t>Anexo V - Plano de Ação para Desenvolvimento - PAD</t>
  </si>
  <si>
    <t>Assinatura Testemunha 2 (quando necessário)</t>
  </si>
  <si>
    <t xml:space="preserve">Indica desempenho moderado no indicador, demonstrando que o servidor possui alguma dificuldade na realização de suas atribuições. </t>
  </si>
  <si>
    <t>3. IDENTIFICAÇÃO DA CHEFIA MEDIATA</t>
  </si>
  <si>
    <t>na obtenção dos resultados.</t>
  </si>
  <si>
    <t>3.3. Ouviu e interagiu com o interlocutor de forma respeitosa e</t>
  </si>
  <si>
    <t>contribuindo para o entendimento pleno da conversa.</t>
  </si>
  <si>
    <t>3.4. Redigiu documentos (cartas, e-mails, textos em geral, e outros)</t>
  </si>
  <si>
    <t>com clareza e qualidade.</t>
  </si>
  <si>
    <r>
      <rPr>
        <b/>
        <sz val="10"/>
        <color indexed="8"/>
        <rFont val="Lucida Sans Unicode"/>
        <family val="2"/>
      </rPr>
      <t>4. INICIATIVA</t>
    </r>
    <r>
      <rPr>
        <sz val="9"/>
        <color indexed="8"/>
        <rFont val="Lucida Sans Unicode"/>
        <family val="2"/>
      </rPr>
      <t xml:space="preserve">
Capacidade de agir frente a situações de trabalho, independente de demanda superior, antecipando-se na resolução de problemas e/ou na execução de atividades.</t>
    </r>
  </si>
  <si>
    <t xml:space="preserve">4.1. Buscou solucionar problemas do dia-a-dia, de maneira               
</t>
  </si>
  <si>
    <t xml:space="preserve"> pró-ativa, independente de estímulos externos.</t>
  </si>
  <si>
    <t xml:space="preserve">4.2. Antecipou-se na execução dos trabalhos/tarefas antes                
       </t>
  </si>
  <si>
    <t>mesmo de ser cobrado pela chefia imediata.</t>
  </si>
  <si>
    <t xml:space="preserve">4.3. Buscou melhorar a eficiência na execução dos trabalhos, mesmo                
</t>
  </si>
  <si>
    <t xml:space="preserve">que para isso fosse necessário buscar novos conhecimentos      </t>
  </si>
  <si>
    <t xml:space="preserve"> e/ou maneiras de executar a tarefa.</t>
  </si>
  <si>
    <r>
      <rPr>
        <b/>
        <sz val="10"/>
        <rFont val="Lucida Sans Unicode"/>
        <family val="2"/>
      </rPr>
      <t>5</t>
    </r>
    <r>
      <rPr>
        <b/>
        <sz val="10"/>
        <color indexed="8"/>
        <rFont val="Lucida Sans Unicode"/>
        <family val="2"/>
      </rPr>
      <t>. TRABALHO EM EQUIPE</t>
    </r>
    <r>
      <rPr>
        <sz val="10"/>
        <color indexed="8"/>
        <rFont val="Lucida Sans Unicode"/>
        <family val="2"/>
      </rPr>
      <t xml:space="preserve">
</t>
    </r>
    <r>
      <rPr>
        <sz val="9"/>
        <color indexed="8"/>
        <rFont val="Lucida Sans Unicode"/>
        <family val="2"/>
      </rPr>
      <t>Capacidade de atuar em conjunto com seus pares, lidando com a diversidade e focando as energias da equipe em um objetivo comum.</t>
    </r>
  </si>
  <si>
    <t xml:space="preserve">5.1. Compartilhou os seus conhecimentos com a equipe, para </t>
  </si>
  <si>
    <t>5.2. Buscou ajuda com colegas e superiores quando em dificuldade     
 para execução da tarefa.</t>
  </si>
  <si>
    <t>para realização de uma atividade, atentando-se aos prazos para a</t>
  </si>
  <si>
    <t>execução da tarefa.</t>
  </si>
  <si>
    <t xml:space="preserve">5.3. Conseguiu lidar com diferenças na equipe, focando-se nos </t>
  </si>
  <si>
    <r>
      <rPr>
        <b/>
        <sz val="10"/>
        <color indexed="8"/>
        <rFont val="Lucida Sans Unicode"/>
        <family val="2"/>
      </rPr>
      <t>6. CONHECIMENTO E EFICÁCIA</t>
    </r>
    <r>
      <rPr>
        <sz val="10"/>
        <color indexed="8"/>
        <rFont val="Lucida Sans Unicode"/>
        <family val="2"/>
      </rPr>
      <t xml:space="preserve">
</t>
    </r>
    <r>
      <rPr>
        <sz val="9"/>
        <color indexed="8"/>
        <rFont val="Lucida Sans Unicode"/>
        <family val="2"/>
      </rPr>
      <t>Capacidade de o profissional transferir o seu conhecimento para a realização dos trabalhos com qualidade e precisão.</t>
    </r>
  </si>
  <si>
    <t>6.1. Realizou as tarefas/atividades com qualidade, com pouco</t>
  </si>
  <si>
    <t xml:space="preserve"> ou nenhum retrabalho.</t>
  </si>
  <si>
    <t xml:space="preserve">6.2. Concluiu as tarefas nos prazos estabelecidos, sem necessidade </t>
  </si>
  <si>
    <t>6.3. Priorizou atividades conforme grau de relevância para atingir</t>
  </si>
  <si>
    <t xml:space="preserve"> os resultados esperados.</t>
  </si>
  <si>
    <r>
      <rPr>
        <b/>
        <sz val="10"/>
        <color indexed="8"/>
        <rFont val="Lucida Sans Unicode"/>
        <family val="2"/>
      </rPr>
      <t>7. INOVAÇÃO E GESTÃO DA MUDANÇA</t>
    </r>
    <r>
      <rPr>
        <sz val="10"/>
        <color indexed="8"/>
        <rFont val="Lucida Sans Unicode"/>
        <family val="2"/>
      </rPr>
      <t xml:space="preserve">
</t>
    </r>
    <r>
      <rPr>
        <sz val="9"/>
        <color indexed="8"/>
        <rFont val="Lucida Sans Unicode"/>
        <family val="2"/>
      </rPr>
      <t>Capacidade do profissional em promover e lidar com a inovação no ambiente de trabalho, gerenciando conflitos que possam ser causados pelo novo.</t>
    </r>
  </si>
  <si>
    <t xml:space="preserve">7.1. Buscou novas soluções e formas de executar o trabalho, visando   </t>
  </si>
  <si>
    <t xml:space="preserve">à melhoria dos processos e dos resultados. </t>
  </si>
  <si>
    <t>7.2. Conseguiu executar e trabalhar com novas ferramentas e/ou</t>
  </si>
  <si>
    <t>7.3. Compartilhou com colegas novas ferramentas e maneiras de</t>
  </si>
  <si>
    <t>executar o trabalho, visando à melhoria dos processos e dos</t>
  </si>
  <si>
    <t>resultados.</t>
  </si>
  <si>
    <t>4. INICIATIVA</t>
  </si>
  <si>
    <t>5. TRABALHO EM EQUIPE</t>
  </si>
  <si>
    <t>6. CONHECIMENTO E EFICÁCIA</t>
  </si>
  <si>
    <t>7. INOVAÇÃO E GESTÃO DA MUDANÇA</t>
  </si>
  <si>
    <t>de cobrança da chefia imediata.</t>
  </si>
  <si>
    <t>Anexo III - Formulário de Avaliação Nível Universitário</t>
  </si>
  <si>
    <t>Órgão</t>
  </si>
  <si>
    <t xml:space="preserve"> AL = ADI </t>
  </si>
  <si>
    <t>--</t>
  </si>
  <si>
    <t>Instrução UCRH nº 001/2014</t>
  </si>
  <si>
    <t>AVALIAÇÃO DE DESEMPENHO INDIVIDUAL - 2014</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</si>
</sst>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0.0000"/>
    <numFmt numFmtId="177" formatCode="0.000"/>
    <numFmt numFmtId="178" formatCode="0.0"/>
    <numFmt numFmtId="179" formatCode="0.00000000"/>
    <numFmt numFmtId="180" formatCode="0.0000000"/>
    <numFmt numFmtId="181" formatCode="0.000000"/>
    <numFmt numFmtId="182" formatCode="0.00000"/>
    <numFmt numFmtId="183" formatCode="[$-416]dddd\,\ d&quot; de &quot;mmmm&quot; de &quot;yyyy"/>
  </numFmts>
  <fonts count="69">
    <font>
      <sz val="11"/>
      <color theme="1"/>
      <name val="Lucida Sans Unicode"/>
      <family val="2"/>
    </font>
    <font>
      <sz val="11"/>
      <color indexed="8"/>
      <name val="Lucida Sans Unicode"/>
      <family val="2"/>
    </font>
    <font>
      <sz val="10"/>
      <color indexed="8"/>
      <name val="Lucida Sans Unicode"/>
      <family val="2"/>
    </font>
    <font>
      <sz val="9"/>
      <color indexed="8"/>
      <name val="Lucida Sans Unicode"/>
      <family val="2"/>
    </font>
    <font>
      <b/>
      <sz val="10"/>
      <color indexed="8"/>
      <name val="Lucida Sans Unicode"/>
      <family val="2"/>
    </font>
    <font>
      <b/>
      <sz val="10"/>
      <color indexed="8"/>
      <name val="Calibri"/>
      <family val="2"/>
    </font>
    <font>
      <sz val="9"/>
      <color indexed="8"/>
      <name val="Calibri"/>
      <family val="2"/>
    </font>
    <font>
      <sz val="7"/>
      <color indexed="8"/>
      <name val="Times New Roman"/>
      <family val="1"/>
    </font>
    <font>
      <i/>
      <sz val="9"/>
      <color indexed="8"/>
      <name val="Calibri"/>
      <family val="2"/>
    </font>
    <font>
      <i/>
      <sz val="8.8"/>
      <color indexed="8"/>
      <name val="Calibri"/>
      <family val="2"/>
    </font>
    <font>
      <sz val="9"/>
      <color indexed="8"/>
      <name val="Bookman Old Style"/>
      <family val="1"/>
    </font>
    <font>
      <sz val="9"/>
      <color indexed="8"/>
      <name val="Times New Roman"/>
      <family val="1"/>
    </font>
    <font>
      <i/>
      <sz val="10"/>
      <color indexed="8"/>
      <name val="Calibri"/>
      <family val="2"/>
    </font>
    <font>
      <sz val="8"/>
      <name val="Tahoma"/>
      <family val="2"/>
    </font>
    <font>
      <b/>
      <sz val="8"/>
      <name val="Tahoma"/>
      <family val="2"/>
    </font>
    <font>
      <sz val="9"/>
      <name val="Tahoma"/>
      <family val="2"/>
    </font>
    <font>
      <b/>
      <sz val="9"/>
      <name val="Tahoma"/>
      <family val="2"/>
    </font>
    <font>
      <b/>
      <sz val="9"/>
      <color indexed="8"/>
      <name val="Calibri"/>
      <family val="2"/>
    </font>
    <font>
      <sz val="10"/>
      <name val="Lucida Sans Unicode"/>
      <family val="2"/>
    </font>
    <font>
      <b/>
      <sz val="9"/>
      <name val="Calibri"/>
      <family val="2"/>
    </font>
    <font>
      <sz val="9"/>
      <name val="Lucida Sans Unicode"/>
      <family val="2"/>
    </font>
    <font>
      <b/>
      <sz val="10"/>
      <name val="Lucida Sans Unicode"/>
      <family val="2"/>
    </font>
    <font>
      <b/>
      <sz val="11"/>
      <color indexed="8"/>
      <name val="Lucida Sans Unicode"/>
      <family val="2"/>
    </font>
    <font>
      <b/>
      <sz val="10.5"/>
      <color indexed="8"/>
      <name val="Lucida Sans Unicode"/>
      <family val="2"/>
    </font>
    <font>
      <b/>
      <sz val="8"/>
      <color indexed="8"/>
      <name val="Lucida Sans Unicode"/>
      <family val="2"/>
    </font>
    <font>
      <b/>
      <sz val="8"/>
      <color indexed="8"/>
      <name val="Calibri"/>
      <family val="2"/>
    </font>
    <font>
      <sz val="10.5"/>
      <color indexed="8"/>
      <name val="Lucida Sans Unicode"/>
      <family val="2"/>
    </font>
    <font>
      <sz val="7"/>
      <color indexed="8"/>
      <name val="Lucida Sans Unicode"/>
      <family val="2"/>
    </font>
    <font>
      <b/>
      <sz val="9"/>
      <color indexed="8"/>
      <name val="Lucida Sans Unicode"/>
      <family val="2"/>
    </font>
    <font>
      <i/>
      <sz val="9"/>
      <color indexed="8"/>
      <name val="Lucida Sans Unicode"/>
      <family val="2"/>
    </font>
    <font>
      <b/>
      <sz val="8"/>
      <color indexed="23"/>
      <name val="Lucida Sans Unicode"/>
      <family val="2"/>
    </font>
    <font>
      <b/>
      <sz val="9"/>
      <name val="Lucida Sans Unicode"/>
      <family val="2"/>
    </font>
    <font>
      <sz val="8"/>
      <color indexed="8"/>
      <name val="Lucida Sans Unicode"/>
      <family val="2"/>
    </font>
    <font>
      <sz val="9"/>
      <color indexed="8"/>
      <name val="Wingdings"/>
      <family val="0"/>
    </font>
    <font>
      <sz val="11"/>
      <name val="Lucida Sans Unicode"/>
      <family val="2"/>
    </font>
    <font>
      <sz val="10"/>
      <color indexed="8"/>
      <name val="Calibri"/>
      <family val="2"/>
    </font>
    <font>
      <b/>
      <sz val="14"/>
      <color indexed="8"/>
      <name val="Lucida Sans Unicode"/>
      <family val="2"/>
    </font>
    <font>
      <sz val="8"/>
      <name val="Lucida Sans Unicode"/>
      <family val="2"/>
    </font>
    <font>
      <sz val="11"/>
      <color indexed="9"/>
      <name val="Lucida Sans Unicode"/>
      <family val="2"/>
    </font>
    <font>
      <sz val="11"/>
      <color indexed="17"/>
      <name val="Lucida Sans Unicode"/>
      <family val="2"/>
    </font>
    <font>
      <b/>
      <sz val="11"/>
      <color indexed="52"/>
      <name val="Lucida Sans Unicode"/>
      <family val="2"/>
    </font>
    <font>
      <b/>
      <sz val="11"/>
      <color indexed="9"/>
      <name val="Lucida Sans Unicode"/>
      <family val="2"/>
    </font>
    <font>
      <sz val="11"/>
      <color indexed="52"/>
      <name val="Lucida Sans Unicode"/>
      <family val="2"/>
    </font>
    <font>
      <sz val="11"/>
      <color indexed="62"/>
      <name val="Lucida Sans Unicode"/>
      <family val="2"/>
    </font>
    <font>
      <sz val="11"/>
      <color indexed="20"/>
      <name val="Lucida Sans Unicode"/>
      <family val="2"/>
    </font>
    <font>
      <sz val="11"/>
      <color indexed="60"/>
      <name val="Lucida Sans Unicode"/>
      <family val="2"/>
    </font>
    <font>
      <b/>
      <sz val="11"/>
      <color indexed="63"/>
      <name val="Lucida Sans Unicode"/>
      <family val="2"/>
    </font>
    <font>
      <sz val="11"/>
      <color indexed="10"/>
      <name val="Lucida Sans Unicode"/>
      <family val="2"/>
    </font>
    <font>
      <i/>
      <sz val="11"/>
      <color indexed="23"/>
      <name val="Lucida Sans Unicode"/>
      <family val="2"/>
    </font>
    <font>
      <b/>
      <sz val="18"/>
      <color indexed="63"/>
      <name val="Lucida Sans Unicode"/>
      <family val="2"/>
    </font>
    <font>
      <b/>
      <sz val="15"/>
      <color indexed="63"/>
      <name val="Lucida Sans Unicode"/>
      <family val="2"/>
    </font>
    <font>
      <b/>
      <sz val="13"/>
      <color indexed="63"/>
      <name val="Lucida Sans Unicode"/>
      <family val="2"/>
    </font>
    <font>
      <sz val="11"/>
      <color theme="0"/>
      <name val="Lucida Sans Unicode"/>
      <family val="2"/>
    </font>
    <font>
      <sz val="11"/>
      <color rgb="FF006100"/>
      <name val="Lucida Sans Unicode"/>
      <family val="2"/>
    </font>
    <font>
      <b/>
      <sz val="11"/>
      <color rgb="FFFA7D00"/>
      <name val="Lucida Sans Unicode"/>
      <family val="2"/>
    </font>
    <font>
      <b/>
      <sz val="11"/>
      <color theme="0"/>
      <name val="Lucida Sans Unicode"/>
      <family val="2"/>
    </font>
    <font>
      <sz val="11"/>
      <color rgb="FFFA7D00"/>
      <name val="Lucida Sans Unicode"/>
      <family val="2"/>
    </font>
    <font>
      <sz val="11"/>
      <color rgb="FF3F3F76"/>
      <name val="Lucida Sans Unicode"/>
      <family val="2"/>
    </font>
    <font>
      <sz val="11"/>
      <color rgb="FF9C0006"/>
      <name val="Lucida Sans Unicode"/>
      <family val="2"/>
    </font>
    <font>
      <sz val="11"/>
      <color rgb="FF9C6500"/>
      <name val="Lucida Sans Unicode"/>
      <family val="2"/>
    </font>
    <font>
      <b/>
      <sz val="11"/>
      <color rgb="FF3F3F3F"/>
      <name val="Lucida Sans Unicode"/>
      <family val="2"/>
    </font>
    <font>
      <sz val="11"/>
      <color rgb="FFFF0000"/>
      <name val="Lucida Sans Unicode"/>
      <family val="2"/>
    </font>
    <font>
      <i/>
      <sz val="11"/>
      <color rgb="FF7F7F7F"/>
      <name val="Lucida Sans Unicode"/>
      <family val="2"/>
    </font>
    <font>
      <b/>
      <sz val="18"/>
      <color theme="3"/>
      <name val="Lucida Sans Unicode"/>
      <family val="2"/>
    </font>
    <font>
      <b/>
      <sz val="15"/>
      <color theme="3"/>
      <name val="Lucida Sans Unicode"/>
      <family val="2"/>
    </font>
    <font>
      <b/>
      <sz val="13"/>
      <color theme="3"/>
      <name val="Lucida Sans Unicode"/>
      <family val="2"/>
    </font>
    <font>
      <b/>
      <sz val="11"/>
      <color theme="3"/>
      <name val="Lucida Sans Unicode"/>
      <family val="2"/>
    </font>
    <font>
      <b/>
      <sz val="11"/>
      <color theme="1"/>
      <name val="Lucida Sans Unicode"/>
      <family val="2"/>
    </font>
    <font>
      <b/>
      <sz val="8"/>
      <name val="Lucida Sans Unicod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medium"/>
      <bottom style="medium"/>
    </border>
    <border>
      <left style="thin">
        <color indexed="23"/>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medium"/>
      <top>
        <color indexed="63"/>
      </top>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9"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0" fillId="21" borderId="5"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cellStyleXfs>
  <cellXfs count="351">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pplyProtection="1">
      <alignment wrapText="1"/>
      <protection/>
    </xf>
    <xf numFmtId="0" fontId="0" fillId="0" borderId="0" xfId="0" applyAlignment="1" applyProtection="1">
      <alignment wrapText="1"/>
      <protection/>
    </xf>
    <xf numFmtId="0" fontId="23" fillId="0" borderId="0"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0" xfId="0" applyBorder="1" applyAlignment="1" applyProtection="1">
      <alignment horizontal="center" wrapText="1"/>
      <protection/>
    </xf>
    <xf numFmtId="0" fontId="0" fillId="0" borderId="0" xfId="0" applyBorder="1" applyAlignment="1" applyProtection="1">
      <alignment horizontal="left" wrapText="1"/>
      <protection/>
    </xf>
    <xf numFmtId="0" fontId="0" fillId="6" borderId="0" xfId="0" applyFill="1" applyBorder="1" applyAlignment="1" applyProtection="1">
      <alignment/>
      <protection/>
    </xf>
    <xf numFmtId="0" fontId="0" fillId="0" borderId="0" xfId="0" applyBorder="1" applyAlignment="1" applyProtection="1">
      <alignment horizontal="center"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vertical="top" wrapText="1"/>
      <protection/>
    </xf>
    <xf numFmtId="0" fontId="0" fillId="0" borderId="0" xfId="0"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5" fillId="0" borderId="0" xfId="0" applyFont="1" applyAlignment="1" applyProtection="1">
      <alignment/>
      <protection/>
    </xf>
    <xf numFmtId="0" fontId="5"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0" fillId="0" borderId="0" xfId="0" applyBorder="1" applyAlignment="1" applyProtection="1">
      <alignment horizontal="left" vertical="center"/>
      <protection/>
    </xf>
    <xf numFmtId="0" fontId="0" fillId="0" borderId="0" xfId="0" applyFont="1" applyAlignment="1" applyProtection="1">
      <alignment/>
      <protection/>
    </xf>
    <xf numFmtId="0" fontId="0" fillId="0" borderId="0" xfId="0" applyFill="1" applyBorder="1" applyAlignment="1" applyProtection="1">
      <alignment/>
      <protection/>
    </xf>
    <xf numFmtId="0" fontId="17" fillId="0" borderId="0" xfId="0" applyFont="1" applyAlignment="1" applyProtection="1">
      <alignment horizontal="left" vertical="center"/>
      <protection/>
    </xf>
    <xf numFmtId="0" fontId="2" fillId="6" borderId="0" xfId="0" applyFont="1" applyFill="1" applyBorder="1" applyAlignment="1" applyProtection="1">
      <alignment vertical="center" wrapText="1"/>
      <protection/>
    </xf>
    <xf numFmtId="0" fontId="3" fillId="6" borderId="0" xfId="0" applyFont="1" applyFill="1" applyBorder="1" applyAlignment="1" applyProtection="1">
      <alignment vertical="center" wrapText="1"/>
      <protection/>
    </xf>
    <xf numFmtId="0" fontId="3" fillId="0" borderId="0" xfId="0" applyFont="1" applyBorder="1" applyAlignment="1" applyProtection="1">
      <alignment vertical="center" wrapText="1"/>
      <protection/>
    </xf>
    <xf numFmtId="0" fontId="26" fillId="6" borderId="0" xfId="0" applyFont="1" applyFill="1" applyBorder="1" applyAlignment="1" applyProtection="1">
      <alignment horizontal="center" vertical="center" wrapText="1"/>
      <protection/>
    </xf>
    <xf numFmtId="0" fontId="0" fillId="6" borderId="0" xfId="0" applyFill="1" applyBorder="1" applyAlignment="1" applyProtection="1">
      <alignment vertical="center" wrapText="1"/>
      <protection/>
    </xf>
    <xf numFmtId="0" fontId="0" fillId="6" borderId="0" xfId="0" applyFill="1" applyBorder="1" applyAlignment="1" applyProtection="1">
      <alignment vertical="center"/>
      <protection/>
    </xf>
    <xf numFmtId="0" fontId="0" fillId="0" borderId="0" xfId="0" applyAlignment="1" applyProtection="1">
      <alignment vertical="center"/>
      <protection/>
    </xf>
    <xf numFmtId="0" fontId="0" fillId="6" borderId="0" xfId="0" applyFill="1" applyBorder="1" applyAlignment="1" applyProtection="1">
      <alignment horizontal="center" vertical="center" wrapText="1"/>
      <protection/>
    </xf>
    <xf numFmtId="0" fontId="2" fillId="6" borderId="0" xfId="0" applyFont="1" applyFill="1" applyBorder="1" applyAlignment="1" applyProtection="1">
      <alignment horizontal="left" vertical="center" wrapText="1"/>
      <protection/>
    </xf>
    <xf numFmtId="0" fontId="3" fillId="6" borderId="0" xfId="0" applyFont="1" applyFill="1" applyBorder="1" applyAlignment="1" applyProtection="1">
      <alignment horizontal="left"/>
      <protection/>
    </xf>
    <xf numFmtId="0" fontId="22" fillId="0" borderId="0" xfId="0" applyFont="1" applyFill="1" applyBorder="1" applyAlignment="1" applyProtection="1">
      <alignment vertical="center" wrapText="1"/>
      <protection/>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0" fillId="6" borderId="0" xfId="0" applyFill="1" applyAlignment="1" applyProtection="1">
      <alignmen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left" wrapText="1"/>
      <protection/>
    </xf>
    <xf numFmtId="0" fontId="0" fillId="0" borderId="0" xfId="0" applyAlignment="1" applyProtection="1">
      <alignment horizontal="left" vertical="center"/>
      <protection/>
    </xf>
    <xf numFmtId="0" fontId="0" fillId="33" borderId="0" xfId="0" applyFill="1" applyAlignment="1" applyProtection="1">
      <alignment/>
      <protection/>
    </xf>
    <xf numFmtId="0" fontId="3" fillId="33" borderId="0"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left" vertical="center"/>
      <protection/>
    </xf>
    <xf numFmtId="0" fontId="0" fillId="6" borderId="0" xfId="0" applyFill="1" applyBorder="1" applyAlignment="1" applyProtection="1">
      <alignment horizontal="left" vertical="center"/>
      <protection/>
    </xf>
    <xf numFmtId="0" fontId="22" fillId="0" borderId="0" xfId="0" applyFont="1" applyFill="1" applyBorder="1" applyAlignment="1" applyProtection="1">
      <alignment horizontal="center" vertical="center" wrapText="1"/>
      <protection/>
    </xf>
    <xf numFmtId="0" fontId="0" fillId="0" borderId="0" xfId="0"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2" fillId="0" borderId="0" xfId="0" applyFont="1" applyFill="1" applyBorder="1" applyAlignment="1" applyProtection="1">
      <alignment horizontal="left" vertical="center"/>
      <protection/>
    </xf>
    <xf numFmtId="0" fontId="0" fillId="0" borderId="0" xfId="0" applyFill="1" applyBorder="1" applyAlignment="1" applyProtection="1">
      <alignment/>
      <protection/>
    </xf>
    <xf numFmtId="0" fontId="0" fillId="0" borderId="10" xfId="0" applyBorder="1" applyAlignment="1" applyProtection="1">
      <alignment wrapText="1"/>
      <protection/>
    </xf>
    <xf numFmtId="0" fontId="0" fillId="0" borderId="11" xfId="0" applyBorder="1" applyAlignment="1" applyProtection="1">
      <alignment wrapText="1"/>
      <protection/>
    </xf>
    <xf numFmtId="0" fontId="0" fillId="0" borderId="12" xfId="0" applyBorder="1" applyAlignment="1" applyProtection="1">
      <alignment wrapText="1"/>
      <protection/>
    </xf>
    <xf numFmtId="0" fontId="2" fillId="0"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locked="0"/>
    </xf>
    <xf numFmtId="0" fontId="3" fillId="0" borderId="0" xfId="0" applyFont="1" applyBorder="1" applyAlignment="1" applyProtection="1">
      <alignment horizontal="left" vertical="center"/>
      <protection/>
    </xf>
    <xf numFmtId="0" fontId="0" fillId="0" borderId="0" xfId="0"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2"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wrapText="1"/>
      <protection/>
    </xf>
    <xf numFmtId="0" fontId="27" fillId="0" borderId="0" xfId="0" applyFont="1" applyAlignment="1" applyProtection="1">
      <alignment/>
      <protection/>
    </xf>
    <xf numFmtId="0" fontId="3" fillId="0" borderId="0" xfId="0" applyFont="1" applyAlignment="1" applyProtection="1">
      <alignment/>
      <protection/>
    </xf>
    <xf numFmtId="0" fontId="28" fillId="0" borderId="0" xfId="0" applyFont="1" applyAlignment="1" applyProtection="1">
      <alignment/>
      <protection/>
    </xf>
    <xf numFmtId="0" fontId="4" fillId="0" borderId="0" xfId="0" applyFont="1" applyFill="1" applyBorder="1" applyAlignment="1" applyProtection="1">
      <alignment horizontal="center" vertical="center" wrapText="1"/>
      <protection/>
    </xf>
    <xf numFmtId="0" fontId="28" fillId="34" borderId="0" xfId="0" applyFont="1" applyFill="1" applyBorder="1" applyAlignment="1" applyProtection="1">
      <alignment horizontal="left" vertical="center"/>
      <protection/>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protection/>
    </xf>
    <xf numFmtId="0" fontId="0" fillId="0" borderId="0" xfId="0" applyAlignment="1" applyProtection="1">
      <alignment horizontal="left"/>
      <protection/>
    </xf>
    <xf numFmtId="0" fontId="3" fillId="0" borderId="0" xfId="0" applyFont="1" applyBorder="1" applyAlignment="1" applyProtection="1">
      <alignment/>
      <protection/>
    </xf>
    <xf numFmtId="0" fontId="3" fillId="0" borderId="0" xfId="0" applyFont="1" applyBorder="1" applyAlignment="1" applyProtection="1">
      <alignment vertical="center"/>
      <protection/>
    </xf>
    <xf numFmtId="0" fontId="0" fillId="6" borderId="11" xfId="0" applyFill="1" applyBorder="1" applyAlignment="1" applyProtection="1">
      <alignment horizontal="left" vertical="center"/>
      <protection/>
    </xf>
    <xf numFmtId="0" fontId="28" fillId="6" borderId="13" xfId="0" applyFont="1" applyFill="1" applyBorder="1" applyAlignment="1" applyProtection="1">
      <alignment horizontal="left" vertical="center"/>
      <protection/>
    </xf>
    <xf numFmtId="0" fontId="28" fillId="6" borderId="14" xfId="0" applyFont="1" applyFill="1" applyBorder="1" applyAlignment="1" applyProtection="1">
      <alignment horizontal="left" vertical="center"/>
      <protection/>
    </xf>
    <xf numFmtId="0" fontId="28" fillId="6" borderId="0" xfId="0" applyFont="1" applyFill="1" applyBorder="1" applyAlignment="1" applyProtection="1">
      <alignment vertical="center"/>
      <protection/>
    </xf>
    <xf numFmtId="0" fontId="28" fillId="0" borderId="0" xfId="0" applyFont="1" applyAlignment="1" applyProtection="1">
      <alignment vertical="center"/>
      <protection/>
    </xf>
    <xf numFmtId="0" fontId="3" fillId="0" borderId="0" xfId="0" applyFont="1" applyAlignment="1" applyProtection="1">
      <alignment vertical="center" wrapText="1"/>
      <protection/>
    </xf>
    <xf numFmtId="0" fontId="28" fillId="0" borderId="0" xfId="0" applyFont="1" applyFill="1" applyBorder="1" applyAlignment="1" applyProtection="1">
      <alignment vertical="center"/>
      <protection/>
    </xf>
    <xf numFmtId="0" fontId="28" fillId="0" borderId="0" xfId="0" applyFont="1" applyBorder="1" applyAlignment="1" applyProtection="1">
      <alignment vertical="center"/>
      <protection/>
    </xf>
    <xf numFmtId="0" fontId="28" fillId="0" borderId="0" xfId="0" applyFont="1" applyBorder="1" applyAlignment="1" applyProtection="1">
      <alignment/>
      <protection/>
    </xf>
    <xf numFmtId="0" fontId="28" fillId="0" borderId="0" xfId="0" applyFont="1" applyBorder="1" applyAlignment="1" applyProtection="1">
      <alignment/>
      <protection/>
    </xf>
    <xf numFmtId="0" fontId="3" fillId="6" borderId="0" xfId="0" applyFont="1" applyFill="1" applyBorder="1" applyAlignment="1" applyProtection="1">
      <alignment/>
      <protection/>
    </xf>
    <xf numFmtId="0" fontId="3" fillId="0" borderId="15" xfId="0" applyFont="1" applyBorder="1" applyAlignment="1" applyProtection="1">
      <alignment horizontal="left" vertical="center"/>
      <protection/>
    </xf>
    <xf numFmtId="0" fontId="29" fillId="6" borderId="0" xfId="0" applyFont="1" applyFill="1" applyBorder="1" applyAlignment="1" applyProtection="1">
      <alignment horizontal="left" vertical="center"/>
      <protection/>
    </xf>
    <xf numFmtId="0" fontId="3" fillId="6" borderId="0" xfId="0" applyFont="1" applyFill="1" applyBorder="1" applyAlignment="1" applyProtection="1">
      <alignment horizontal="left" vertical="center"/>
      <protection/>
    </xf>
    <xf numFmtId="0" fontId="29" fillId="0" borderId="0" xfId="0" applyFont="1" applyFill="1" applyBorder="1" applyAlignment="1" applyProtection="1">
      <alignment horizontal="left"/>
      <protection/>
    </xf>
    <xf numFmtId="0" fontId="3" fillId="0" borderId="1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6" borderId="16" xfId="0" applyFont="1" applyFill="1" applyBorder="1" applyAlignment="1" applyProtection="1">
      <alignment vertical="center"/>
      <protection locked="0"/>
    </xf>
    <xf numFmtId="0" fontId="2" fillId="0" borderId="0" xfId="0" applyFont="1" applyBorder="1" applyAlignment="1" applyProtection="1">
      <alignment horizontal="left" vertical="center"/>
      <protection locked="0"/>
    </xf>
    <xf numFmtId="0" fontId="3" fillId="0" borderId="17" xfId="0" applyFont="1" applyFill="1" applyBorder="1" applyAlignment="1" applyProtection="1">
      <alignment horizontal="left" vertical="center" wrapText="1"/>
      <protection locked="0"/>
    </xf>
    <xf numFmtId="0" fontId="3" fillId="0" borderId="17" xfId="0" applyFont="1" applyFill="1" applyBorder="1" applyAlignment="1" applyProtection="1">
      <alignment vertical="center" wrapText="1"/>
      <protection locked="0"/>
    </xf>
    <xf numFmtId="0" fontId="3" fillId="0" borderId="0" xfId="0" applyFont="1" applyBorder="1" applyAlignment="1" applyProtection="1">
      <alignment horizontal="left" vertical="top" wrapText="1"/>
      <protection/>
    </xf>
    <xf numFmtId="0" fontId="2" fillId="6" borderId="0" xfId="0" applyFont="1" applyFill="1" applyBorder="1" applyAlignment="1" applyProtection="1">
      <alignment/>
      <protection/>
    </xf>
    <xf numFmtId="0" fontId="28" fillId="0" borderId="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28" fillId="0" borderId="18" xfId="0" applyFont="1" applyBorder="1" applyAlignment="1" applyProtection="1">
      <alignment horizontal="left" vertical="top" wrapText="1"/>
      <protection locked="0"/>
    </xf>
    <xf numFmtId="0" fontId="28" fillId="0" borderId="19" xfId="0" applyFont="1" applyBorder="1" applyAlignment="1" applyProtection="1">
      <alignment horizontal="left" vertical="top" wrapText="1"/>
      <protection locked="0"/>
    </xf>
    <xf numFmtId="0" fontId="28" fillId="0" borderId="13" xfId="0" applyFont="1" applyBorder="1" applyAlignment="1" applyProtection="1">
      <alignment horizontal="left" vertical="top" wrapText="1"/>
      <protection locked="0"/>
    </xf>
    <xf numFmtId="0" fontId="2" fillId="0" borderId="0" xfId="0" applyFont="1" applyBorder="1" applyAlignment="1" applyProtection="1">
      <alignment wrapText="1"/>
      <protection/>
    </xf>
    <xf numFmtId="0" fontId="2"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4" fillId="0" borderId="0" xfId="0" applyFont="1" applyAlignment="1" applyProtection="1">
      <alignment horizontal="left" vertical="center"/>
      <protection/>
    </xf>
    <xf numFmtId="0" fontId="2" fillId="6" borderId="20" xfId="0" applyFont="1" applyFill="1" applyBorder="1" applyAlignment="1" applyProtection="1">
      <alignment horizontal="left" vertical="center"/>
      <protection locked="0"/>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locked="0"/>
    </xf>
    <xf numFmtId="0" fontId="4" fillId="0" borderId="0" xfId="0" applyFont="1" applyAlignment="1" applyProtection="1">
      <alignment horizontal="left" vertical="center"/>
      <protection locked="0"/>
    </xf>
    <xf numFmtId="0" fontId="0" fillId="0" borderId="0" xfId="0" applyAlignment="1" applyProtection="1">
      <alignment/>
      <protection locked="0"/>
    </xf>
    <xf numFmtId="0" fontId="3" fillId="0" borderId="0" xfId="0" applyFont="1" applyBorder="1" applyAlignment="1" applyProtection="1">
      <alignment horizontal="center"/>
      <protection/>
    </xf>
    <xf numFmtId="0" fontId="28" fillId="0" borderId="0" xfId="0" applyFont="1" applyBorder="1" applyAlignment="1" applyProtection="1">
      <alignment horizontal="left" vertical="center"/>
      <protection/>
    </xf>
    <xf numFmtId="0" fontId="28" fillId="0" borderId="0" xfId="0" applyFont="1" applyBorder="1" applyAlignment="1" applyProtection="1">
      <alignment horizontal="right" vertical="center"/>
      <protection/>
    </xf>
    <xf numFmtId="0" fontId="29" fillId="6" borderId="0" xfId="0" applyFont="1" applyFill="1" applyBorder="1" applyAlignment="1" applyProtection="1">
      <alignment horizontal="left"/>
      <protection/>
    </xf>
    <xf numFmtId="0" fontId="28" fillId="6" borderId="10" xfId="0" applyFont="1" applyFill="1" applyBorder="1" applyAlignment="1" applyProtection="1">
      <alignment horizontal="left" vertical="center"/>
      <protection/>
    </xf>
    <xf numFmtId="0" fontId="28" fillId="6" borderId="11" xfId="0" applyFont="1" applyFill="1" applyBorder="1" applyAlignment="1" applyProtection="1">
      <alignment horizontal="left" vertical="center"/>
      <protection/>
    </xf>
    <xf numFmtId="0" fontId="31" fillId="6" borderId="10" xfId="0" applyFont="1" applyFill="1" applyBorder="1" applyAlignment="1" applyProtection="1">
      <alignment horizontal="center" vertical="center"/>
      <protection/>
    </xf>
    <xf numFmtId="0" fontId="31" fillId="6" borderId="11" xfId="0" applyFont="1" applyFill="1" applyBorder="1" applyAlignment="1" applyProtection="1">
      <alignment horizontal="center" vertical="center"/>
      <protection/>
    </xf>
    <xf numFmtId="0" fontId="31" fillId="6" borderId="12" xfId="0" applyFont="1" applyFill="1" applyBorder="1" applyAlignment="1" applyProtection="1">
      <alignment horizontal="center" vertical="center"/>
      <protection/>
    </xf>
    <xf numFmtId="0" fontId="29" fillId="0" borderId="18" xfId="0" applyFont="1" applyBorder="1" applyAlignment="1" applyProtection="1">
      <alignment horizontal="left" vertical="center"/>
      <protection/>
    </xf>
    <xf numFmtId="0" fontId="29" fillId="0" borderId="0" xfId="0" applyFont="1" applyBorder="1" applyAlignment="1" applyProtection="1">
      <alignment horizontal="left" vertical="center"/>
      <protection/>
    </xf>
    <xf numFmtId="0" fontId="3" fillId="0" borderId="18"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6" borderId="18" xfId="0" applyFont="1" applyFill="1" applyBorder="1" applyAlignment="1" applyProtection="1">
      <alignment horizontal="right" vertical="center"/>
      <protection/>
    </xf>
    <xf numFmtId="0" fontId="28" fillId="6" borderId="0" xfId="0" applyFont="1" applyFill="1" applyBorder="1" applyAlignment="1" applyProtection="1">
      <alignment horizontal="right" vertical="center"/>
      <protection/>
    </xf>
    <xf numFmtId="0" fontId="28" fillId="6" borderId="18" xfId="0" applyFont="1" applyFill="1" applyBorder="1" applyAlignment="1" applyProtection="1">
      <alignment horizontal="center" vertical="center"/>
      <protection/>
    </xf>
    <xf numFmtId="0" fontId="28" fillId="6" borderId="0" xfId="0" applyFont="1" applyFill="1" applyBorder="1" applyAlignment="1" applyProtection="1">
      <alignment horizontal="center" vertical="center"/>
      <protection/>
    </xf>
    <xf numFmtId="0" fontId="28" fillId="6" borderId="21" xfId="0" applyFont="1" applyFill="1" applyBorder="1" applyAlignment="1" applyProtection="1">
      <alignment horizontal="center" vertical="center"/>
      <protection/>
    </xf>
    <xf numFmtId="1" fontId="28" fillId="6" borderId="18" xfId="0" applyNumberFormat="1" applyFont="1" applyFill="1" applyBorder="1" applyAlignment="1" applyProtection="1">
      <alignment horizontal="center" vertical="center"/>
      <protection/>
    </xf>
    <xf numFmtId="1" fontId="28" fillId="6" borderId="0" xfId="0" applyNumberFormat="1" applyFont="1" applyFill="1" applyBorder="1" applyAlignment="1" applyProtection="1">
      <alignment horizontal="center" vertical="center"/>
      <protection/>
    </xf>
    <xf numFmtId="1" fontId="28" fillId="6" borderId="21" xfId="0" applyNumberFormat="1" applyFont="1" applyFill="1" applyBorder="1" applyAlignment="1" applyProtection="1">
      <alignment horizontal="center" vertical="center"/>
      <protection/>
    </xf>
    <xf numFmtId="0" fontId="29" fillId="0" borderId="22" xfId="0" applyFont="1" applyBorder="1" applyAlignment="1" applyProtection="1">
      <alignment horizontal="left" vertical="center"/>
      <protection/>
    </xf>
    <xf numFmtId="0" fontId="29" fillId="0" borderId="23" xfId="0" applyFont="1" applyBorder="1" applyAlignment="1" applyProtection="1">
      <alignment horizontal="left" vertical="center"/>
      <protection/>
    </xf>
    <xf numFmtId="0" fontId="29" fillId="0" borderId="15" xfId="0" applyFont="1" applyBorder="1" applyAlignment="1" applyProtection="1">
      <alignment horizontal="left" vertical="center"/>
      <protection/>
    </xf>
    <xf numFmtId="0" fontId="3" fillId="0" borderId="23"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0" fillId="6" borderId="23" xfId="0" applyFill="1" applyBorder="1" applyAlignment="1" applyProtection="1">
      <alignment horizontal="left" vertical="center" wrapText="1"/>
      <protection locked="0"/>
    </xf>
    <xf numFmtId="0" fontId="0" fillId="6" borderId="15" xfId="0" applyFill="1" applyBorder="1" applyAlignment="1" applyProtection="1">
      <alignment horizontal="left" vertical="center" wrapText="1"/>
      <protection locked="0"/>
    </xf>
    <xf numFmtId="0" fontId="0" fillId="6" borderId="24" xfId="0" applyFill="1" applyBorder="1" applyAlignment="1" applyProtection="1">
      <alignment horizontal="left" vertical="center" wrapText="1"/>
      <protection locked="0"/>
    </xf>
    <xf numFmtId="0" fontId="0" fillId="6" borderId="18" xfId="0"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0" fillId="6" borderId="21" xfId="0" applyFill="1" applyBorder="1" applyAlignment="1" applyProtection="1">
      <alignment horizontal="left" vertical="center" wrapText="1"/>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0" fillId="6" borderId="12" xfId="0" applyFill="1" applyBorder="1" applyAlignment="1" applyProtection="1">
      <alignment horizontal="left" vertical="center" wrapText="1"/>
      <protection locked="0"/>
    </xf>
    <xf numFmtId="0" fontId="28" fillId="35" borderId="25" xfId="0" applyFont="1" applyFill="1" applyBorder="1" applyAlignment="1" applyProtection="1">
      <alignment horizontal="left" vertical="center" wrapText="1"/>
      <protection/>
    </xf>
    <xf numFmtId="0" fontId="28" fillId="35" borderId="26" xfId="0" applyFont="1" applyFill="1" applyBorder="1" applyAlignment="1" applyProtection="1">
      <alignment horizontal="left" vertical="center" wrapText="1"/>
      <protection/>
    </xf>
    <xf numFmtId="0" fontId="28" fillId="35" borderId="27" xfId="0" applyFont="1" applyFill="1" applyBorder="1" applyAlignment="1" applyProtection="1">
      <alignment horizontal="left" vertical="center" wrapText="1"/>
      <protection/>
    </xf>
    <xf numFmtId="0" fontId="28" fillId="6" borderId="28" xfId="0" applyFont="1" applyFill="1" applyBorder="1" applyAlignment="1" applyProtection="1">
      <alignment horizontal="left" vertical="center"/>
      <protection/>
    </xf>
    <xf numFmtId="0" fontId="28" fillId="6" borderId="13" xfId="0" applyFont="1" applyFill="1" applyBorder="1" applyAlignment="1" applyProtection="1">
      <alignment horizontal="left" vertical="center"/>
      <protection/>
    </xf>
    <xf numFmtId="0" fontId="28" fillId="6" borderId="28" xfId="0" applyFont="1" applyFill="1" applyBorder="1" applyAlignment="1" applyProtection="1">
      <alignment horizontal="center" vertical="center"/>
      <protection/>
    </xf>
    <xf numFmtId="0" fontId="28" fillId="6" borderId="13" xfId="0" applyFont="1" applyFill="1" applyBorder="1" applyAlignment="1" applyProtection="1">
      <alignment horizontal="center" vertical="center"/>
      <protection/>
    </xf>
    <xf numFmtId="0" fontId="28" fillId="6" borderId="14" xfId="0" applyFont="1" applyFill="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3" fillId="0" borderId="0" xfId="0" applyFont="1" applyAlignment="1" applyProtection="1">
      <alignment horizontal="left" vertical="center"/>
      <protection/>
    </xf>
    <xf numFmtId="0" fontId="0" fillId="0" borderId="0" xfId="0" applyAlignment="1" applyProtection="1">
      <alignment horizontal="left" vertical="center"/>
      <protection/>
    </xf>
    <xf numFmtId="0" fontId="3" fillId="0" borderId="0" xfId="0" applyFont="1" applyAlignment="1" applyProtection="1">
      <alignment horizontal="left" vertical="center" wrapText="1"/>
      <protection/>
    </xf>
    <xf numFmtId="0" fontId="29" fillId="6" borderId="0" xfId="0" applyFont="1" applyFill="1" applyBorder="1" applyAlignment="1" applyProtection="1">
      <alignment horizontal="left" vertical="center"/>
      <protection/>
    </xf>
    <xf numFmtId="0" fontId="3" fillId="6" borderId="0" xfId="0" applyFont="1" applyFill="1" applyBorder="1" applyAlignment="1" applyProtection="1">
      <alignment horizontal="left" vertical="center"/>
      <protection/>
    </xf>
    <xf numFmtId="0" fontId="23" fillId="35" borderId="0" xfId="0" applyFont="1" applyFill="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4" fillId="6" borderId="0" xfId="0" applyFont="1"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0" fontId="4" fillId="6" borderId="0" xfId="0" applyFont="1" applyFill="1" applyBorder="1" applyAlignment="1" applyProtection="1">
      <alignment horizontal="left" vertical="center" wrapText="1" indent="1"/>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locked="0"/>
    </xf>
    <xf numFmtId="0" fontId="28" fillId="0" borderId="0" xfId="0" applyFont="1" applyAlignment="1" applyProtection="1">
      <alignment horizontal="left"/>
      <protection/>
    </xf>
    <xf numFmtId="0" fontId="28" fillId="0" borderId="29" xfId="0" applyFont="1" applyBorder="1" applyAlignment="1" applyProtection="1">
      <alignment horizontal="left"/>
      <protection/>
    </xf>
    <xf numFmtId="0" fontId="3" fillId="0" borderId="22" xfId="0" applyFont="1" applyBorder="1" applyAlignment="1" applyProtection="1">
      <alignment horizontal="left"/>
      <protection/>
    </xf>
    <xf numFmtId="0" fontId="3" fillId="0" borderId="0" xfId="0" applyFont="1" applyAlignment="1" applyProtection="1">
      <alignment horizontal="left"/>
      <protection/>
    </xf>
    <xf numFmtId="0" fontId="28" fillId="0" borderId="0" xfId="0" applyFont="1" applyBorder="1" applyAlignment="1" applyProtection="1">
      <alignment horizontal="right" vertical="center" wrapText="1"/>
      <protection/>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center" vertical="center" wrapText="1"/>
      <protection/>
    </xf>
    <xf numFmtId="0" fontId="24" fillId="0" borderId="0" xfId="0" applyFont="1" applyBorder="1" applyAlignment="1" applyProtection="1">
      <alignment horizontal="right" vertical="center" wrapText="1"/>
      <protection/>
    </xf>
    <xf numFmtId="0" fontId="28" fillId="35" borderId="0" xfId="0" applyFont="1" applyFill="1" applyBorder="1" applyAlignment="1" applyProtection="1">
      <alignment horizontal="left" vertical="center"/>
      <protection/>
    </xf>
    <xf numFmtId="0" fontId="3" fillId="6" borderId="33" xfId="0" applyFont="1" applyFill="1" applyBorder="1" applyAlignment="1" applyProtection="1">
      <alignment horizontal="left" vertical="center" wrapText="1"/>
      <protection locked="0"/>
    </xf>
    <xf numFmtId="0" fontId="3" fillId="6" borderId="34"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right" vertical="center" wrapText="1"/>
      <protection/>
    </xf>
    <xf numFmtId="0" fontId="32" fillId="0" borderId="18" xfId="0" applyFont="1" applyBorder="1" applyAlignment="1" applyProtection="1">
      <alignment horizontal="left" vertical="center"/>
      <protection/>
    </xf>
    <xf numFmtId="0" fontId="32" fillId="0" borderId="0" xfId="0" applyFont="1" applyBorder="1" applyAlignment="1" applyProtection="1">
      <alignment horizontal="left" vertical="center"/>
      <protection/>
    </xf>
    <xf numFmtId="0" fontId="32" fillId="0" borderId="21" xfId="0" applyFont="1" applyBorder="1" applyAlignment="1" applyProtection="1">
      <alignment horizontal="left" vertical="center"/>
      <protection/>
    </xf>
    <xf numFmtId="0" fontId="22" fillId="0" borderId="0" xfId="0" applyFont="1" applyFill="1" applyBorder="1" applyAlignment="1" applyProtection="1">
      <alignment horizontal="right" vertical="center"/>
      <protection/>
    </xf>
    <xf numFmtId="1" fontId="24" fillId="6" borderId="18" xfId="0" applyNumberFormat="1" applyFont="1" applyFill="1" applyBorder="1" applyAlignment="1" applyProtection="1">
      <alignment horizontal="center" vertical="center"/>
      <protection/>
    </xf>
    <xf numFmtId="1" fontId="24" fillId="6" borderId="0" xfId="0" applyNumberFormat="1" applyFont="1" applyFill="1" applyBorder="1" applyAlignment="1" applyProtection="1">
      <alignment horizontal="center" vertical="center"/>
      <protection/>
    </xf>
    <xf numFmtId="1" fontId="24" fillId="6" borderId="21" xfId="0" applyNumberFormat="1" applyFont="1" applyFill="1" applyBorder="1" applyAlignment="1" applyProtection="1">
      <alignment horizontal="center" vertical="center"/>
      <protection/>
    </xf>
    <xf numFmtId="0" fontId="28" fillId="0" borderId="10" xfId="0" applyFont="1" applyBorder="1" applyAlignment="1" applyProtection="1">
      <alignment horizontal="right" vertical="center"/>
      <protection/>
    </xf>
    <xf numFmtId="0" fontId="28" fillId="0" borderId="11" xfId="0" applyFont="1" applyBorder="1" applyAlignment="1" applyProtection="1">
      <alignment horizontal="right" vertical="center"/>
      <protection/>
    </xf>
    <xf numFmtId="0" fontId="31" fillId="0" borderId="10" xfId="0" applyFont="1" applyBorder="1" applyAlignment="1" applyProtection="1">
      <alignment horizontal="center" vertical="center"/>
      <protection/>
    </xf>
    <xf numFmtId="0" fontId="31" fillId="0" borderId="11" xfId="0" applyFont="1" applyBorder="1" applyAlignment="1" applyProtection="1">
      <alignment horizontal="center" vertical="center"/>
      <protection/>
    </xf>
    <xf numFmtId="0" fontId="31" fillId="0" borderId="12" xfId="0" applyFont="1" applyBorder="1" applyAlignment="1" applyProtection="1">
      <alignment horizontal="center" vertical="center"/>
      <protection/>
    </xf>
    <xf numFmtId="1" fontId="3" fillId="0" borderId="18" xfId="0" applyNumberFormat="1" applyFont="1" applyBorder="1" applyAlignment="1" applyProtection="1">
      <alignment horizontal="center" vertical="center"/>
      <protection/>
    </xf>
    <xf numFmtId="1" fontId="3" fillId="0" borderId="0" xfId="0" applyNumberFormat="1" applyFont="1" applyBorder="1" applyAlignment="1" applyProtection="1">
      <alignment horizontal="center" vertical="center"/>
      <protection/>
    </xf>
    <xf numFmtId="1" fontId="3" fillId="0" borderId="21" xfId="0" applyNumberFormat="1" applyFont="1" applyBorder="1" applyAlignment="1" applyProtection="1">
      <alignment horizontal="center" vertical="center"/>
      <protection/>
    </xf>
    <xf numFmtId="0" fontId="28" fillId="0" borderId="10" xfId="0" applyFont="1" applyBorder="1" applyAlignment="1" applyProtection="1">
      <alignment horizontal="center" vertical="center"/>
      <protection/>
    </xf>
    <xf numFmtId="0" fontId="28" fillId="0" borderId="12" xfId="0" applyFont="1" applyBorder="1" applyAlignment="1" applyProtection="1">
      <alignment horizontal="center" vertical="center"/>
      <protection/>
    </xf>
    <xf numFmtId="0" fontId="28" fillId="6" borderId="10" xfId="0" applyFont="1" applyFill="1" applyBorder="1" applyAlignment="1" applyProtection="1">
      <alignment horizontal="center" vertical="center"/>
      <protection/>
    </xf>
    <xf numFmtId="0" fontId="28" fillId="6" borderId="11" xfId="0" applyFont="1" applyFill="1" applyBorder="1" applyAlignment="1" applyProtection="1">
      <alignment horizontal="center" vertical="center"/>
      <protection/>
    </xf>
    <xf numFmtId="0" fontId="28" fillId="6" borderId="12" xfId="0" applyFont="1" applyFill="1" applyBorder="1" applyAlignment="1" applyProtection="1">
      <alignment horizontal="center" vertical="center"/>
      <protection/>
    </xf>
    <xf numFmtId="1" fontId="3" fillId="0" borderId="15" xfId="0" applyNumberFormat="1" applyFont="1" applyBorder="1" applyAlignment="1" applyProtection="1">
      <alignment horizontal="center" vertical="center"/>
      <protection/>
    </xf>
    <xf numFmtId="0" fontId="32" fillId="0" borderId="23" xfId="0" applyFont="1" applyBorder="1" applyAlignment="1" applyProtection="1">
      <alignment horizontal="left" vertical="center"/>
      <protection/>
    </xf>
    <xf numFmtId="0" fontId="32" fillId="0" borderId="15" xfId="0" applyFont="1" applyBorder="1" applyAlignment="1" applyProtection="1">
      <alignment horizontal="left" vertical="center"/>
      <protection/>
    </xf>
    <xf numFmtId="0" fontId="32" fillId="0" borderId="24" xfId="0" applyFont="1" applyBorder="1" applyAlignment="1" applyProtection="1">
      <alignment horizontal="left" vertical="center"/>
      <protection/>
    </xf>
    <xf numFmtId="0" fontId="29" fillId="6" borderId="11" xfId="0" applyFont="1" applyFill="1" applyBorder="1" applyAlignment="1" applyProtection="1">
      <alignment horizontal="left" vertical="center"/>
      <protection/>
    </xf>
    <xf numFmtId="0" fontId="3" fillId="6" borderId="11" xfId="0" applyFont="1" applyFill="1" applyBorder="1" applyAlignment="1" applyProtection="1">
      <alignment horizontal="left" vertical="center"/>
      <protection/>
    </xf>
    <xf numFmtId="0" fontId="3" fillId="0" borderId="21" xfId="0" applyFont="1" applyBorder="1" applyAlignment="1" applyProtection="1">
      <alignment horizontal="left" vertical="center" wrapText="1"/>
      <protection/>
    </xf>
    <xf numFmtId="0" fontId="27" fillId="0" borderId="0" xfId="0" applyFont="1" applyBorder="1" applyAlignment="1" applyProtection="1">
      <alignment horizontal="center"/>
      <protection/>
    </xf>
    <xf numFmtId="0" fontId="28"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24" fillId="0" borderId="0" xfId="0" applyFont="1" applyBorder="1" applyAlignment="1" applyProtection="1">
      <alignment horizontal="center"/>
      <protection/>
    </xf>
    <xf numFmtId="0" fontId="30" fillId="6"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xf>
    <xf numFmtId="0" fontId="28" fillId="0" borderId="31" xfId="0" applyFont="1" applyFill="1" applyBorder="1" applyAlignment="1" applyProtection="1">
      <alignment horizontal="right" vertical="center" wrapText="1"/>
      <protection/>
    </xf>
    <xf numFmtId="0" fontId="28" fillId="0" borderId="32" xfId="0" applyFont="1" applyFill="1" applyBorder="1" applyAlignment="1" applyProtection="1">
      <alignment horizontal="right" vertical="center" wrapText="1"/>
      <protection/>
    </xf>
    <xf numFmtId="0" fontId="19" fillId="0" borderId="0" xfId="0" applyFont="1" applyBorder="1" applyAlignment="1" applyProtection="1">
      <alignment horizontal="right" vertical="center"/>
      <protection/>
    </xf>
    <xf numFmtId="0" fontId="3" fillId="6" borderId="0" xfId="0" applyFont="1" applyFill="1" applyBorder="1" applyAlignment="1" applyProtection="1">
      <alignment horizontal="left" vertical="center" wrapText="1"/>
      <protection/>
    </xf>
    <xf numFmtId="0" fontId="23" fillId="34" borderId="0" xfId="0" applyFont="1" applyFill="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20" fillId="0" borderId="0" xfId="0" applyFont="1" applyBorder="1" applyAlignment="1" applyProtection="1">
      <alignment horizontal="left" vertical="center" wrapText="1"/>
      <protection/>
    </xf>
    <xf numFmtId="0" fontId="3" fillId="0" borderId="21" xfId="0" applyFont="1" applyBorder="1" applyAlignment="1" applyProtection="1">
      <alignment horizontal="left" vertical="top" wrapText="1"/>
      <protection locked="0"/>
    </xf>
    <xf numFmtId="0" fontId="3" fillId="0" borderId="0" xfId="0" applyFont="1" applyBorder="1" applyAlignment="1" applyProtection="1">
      <alignment horizontal="left"/>
      <protection/>
    </xf>
    <xf numFmtId="0" fontId="28" fillId="6" borderId="0" xfId="0" applyFont="1" applyFill="1" applyBorder="1" applyAlignment="1" applyProtection="1">
      <alignment horizontal="left" vertical="center" wrapText="1"/>
      <protection/>
    </xf>
    <xf numFmtId="0" fontId="33" fillId="6" borderId="0" xfId="0" applyFont="1" applyFill="1" applyBorder="1" applyAlignment="1" applyProtection="1">
      <alignment horizontal="left" vertical="center"/>
      <protection/>
    </xf>
    <xf numFmtId="0" fontId="17" fillId="6" borderId="0" xfId="0" applyFont="1" applyFill="1" applyBorder="1" applyAlignment="1" applyProtection="1">
      <alignment horizontal="left" vertical="center"/>
      <protection/>
    </xf>
    <xf numFmtId="0" fontId="32" fillId="0" borderId="23" xfId="0" applyFont="1" applyFill="1" applyBorder="1" applyAlignment="1" applyProtection="1">
      <alignment horizontal="center" vertical="top" wrapText="1"/>
      <protection locked="0"/>
    </xf>
    <xf numFmtId="0" fontId="32" fillId="0" borderId="15" xfId="0" applyFont="1" applyFill="1" applyBorder="1" applyAlignment="1" applyProtection="1">
      <alignment horizontal="center" vertical="top" wrapText="1"/>
      <protection locked="0"/>
    </xf>
    <xf numFmtId="0" fontId="32" fillId="0" borderId="24" xfId="0" applyFont="1" applyFill="1" applyBorder="1" applyAlignment="1" applyProtection="1">
      <alignment horizontal="center" vertical="top" wrapText="1"/>
      <protection locked="0"/>
    </xf>
    <xf numFmtId="0" fontId="32" fillId="0" borderId="18" xfId="0" applyFont="1" applyFill="1" applyBorder="1" applyAlignment="1" applyProtection="1">
      <alignment horizontal="center" vertical="top" wrapText="1"/>
      <protection locked="0"/>
    </xf>
    <xf numFmtId="0" fontId="32" fillId="0" borderId="0" xfId="0" applyFont="1" applyFill="1" applyBorder="1" applyAlignment="1" applyProtection="1">
      <alignment horizontal="center" vertical="top" wrapText="1"/>
      <protection locked="0"/>
    </xf>
    <xf numFmtId="0" fontId="32" fillId="0" borderId="21" xfId="0" applyFont="1" applyFill="1" applyBorder="1" applyAlignment="1" applyProtection="1">
      <alignment horizontal="center" vertical="top" wrapText="1"/>
      <protection locked="0"/>
    </xf>
    <xf numFmtId="0" fontId="32" fillId="0" borderId="10" xfId="0" applyFont="1" applyFill="1" applyBorder="1" applyAlignment="1" applyProtection="1">
      <alignment horizontal="center" vertical="top" wrapText="1"/>
      <protection locked="0"/>
    </xf>
    <xf numFmtId="0" fontId="32" fillId="0" borderId="11" xfId="0" applyFont="1" applyFill="1" applyBorder="1" applyAlignment="1" applyProtection="1">
      <alignment horizontal="center" vertical="top" wrapText="1"/>
      <protection locked="0"/>
    </xf>
    <xf numFmtId="0" fontId="32" fillId="0" borderId="12" xfId="0" applyFont="1" applyFill="1" applyBorder="1" applyAlignment="1" applyProtection="1">
      <alignment horizontal="center" vertical="top" wrapText="1"/>
      <protection locked="0"/>
    </xf>
    <xf numFmtId="0" fontId="3" fillId="0" borderId="23"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8" fillId="6" borderId="0" xfId="0" applyFont="1" applyFill="1" applyBorder="1" applyAlignment="1" applyProtection="1">
      <alignment horizontal="left" vertical="center"/>
      <protection/>
    </xf>
    <xf numFmtId="0" fontId="32" fillId="0" borderId="23" xfId="0" applyFont="1" applyFill="1" applyBorder="1" applyAlignment="1" applyProtection="1">
      <alignment horizontal="left" vertical="top" wrapText="1"/>
      <protection locked="0"/>
    </xf>
    <xf numFmtId="0" fontId="32" fillId="0" borderId="15" xfId="0" applyFont="1" applyFill="1" applyBorder="1" applyAlignment="1" applyProtection="1">
      <alignment horizontal="left" vertical="top" wrapText="1"/>
      <protection locked="0"/>
    </xf>
    <xf numFmtId="0" fontId="32" fillId="0" borderId="24" xfId="0" applyFont="1" applyFill="1" applyBorder="1" applyAlignment="1" applyProtection="1">
      <alignment horizontal="left" vertical="top" wrapText="1"/>
      <protection locked="0"/>
    </xf>
    <xf numFmtId="0" fontId="32" fillId="0" borderId="18" xfId="0"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protection locked="0"/>
    </xf>
    <xf numFmtId="0" fontId="32" fillId="0" borderId="21" xfId="0" applyFont="1" applyFill="1" applyBorder="1" applyAlignment="1" applyProtection="1">
      <alignment horizontal="left" vertical="top" wrapText="1"/>
      <protection locked="0"/>
    </xf>
    <xf numFmtId="0" fontId="32" fillId="0" borderId="10" xfId="0" applyFont="1" applyFill="1" applyBorder="1" applyAlignment="1" applyProtection="1">
      <alignment horizontal="left" vertical="top" wrapText="1"/>
      <protection locked="0"/>
    </xf>
    <xf numFmtId="0" fontId="32" fillId="0" borderId="11" xfId="0" applyFont="1" applyFill="1" applyBorder="1" applyAlignment="1" applyProtection="1">
      <alignment horizontal="left" vertical="top" wrapText="1"/>
      <protection locked="0"/>
    </xf>
    <xf numFmtId="0" fontId="32" fillId="0" borderId="12" xfId="0" applyFont="1" applyFill="1" applyBorder="1" applyAlignment="1" applyProtection="1">
      <alignment horizontal="left" vertical="top" wrapText="1"/>
      <protection locked="0"/>
    </xf>
    <xf numFmtId="0" fontId="28" fillId="6" borderId="15"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top" wrapText="1"/>
      <protection locked="0"/>
    </xf>
    <xf numFmtId="0" fontId="3" fillId="0" borderId="15" xfId="0" applyFont="1" applyFill="1" applyBorder="1" applyAlignment="1" applyProtection="1">
      <alignment horizontal="center" vertical="top" wrapText="1"/>
      <protection locked="0"/>
    </xf>
    <xf numFmtId="0" fontId="3" fillId="0" borderId="24"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locked="0"/>
    </xf>
    <xf numFmtId="0" fontId="3" fillId="0" borderId="21"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top" wrapText="1"/>
      <protection locked="0"/>
    </xf>
    <xf numFmtId="0" fontId="4" fillId="6" borderId="0" xfId="0" applyFont="1" applyFill="1" applyBorder="1" applyAlignment="1" applyProtection="1">
      <alignment horizontal="left" vertical="center"/>
      <protection/>
    </xf>
    <xf numFmtId="0" fontId="0" fillId="0" borderId="0" xfId="0" applyBorder="1" applyAlignment="1" applyProtection="1">
      <alignment horizontal="center"/>
      <protection/>
    </xf>
    <xf numFmtId="0" fontId="4" fillId="6" borderId="0" xfId="0" applyFont="1" applyFill="1" applyAlignment="1" applyProtection="1">
      <alignment horizontal="left"/>
      <protection/>
    </xf>
    <xf numFmtId="0" fontId="3" fillId="0" borderId="18"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18" fillId="0" borderId="0" xfId="0" applyFont="1" applyAlignment="1" applyProtection="1">
      <alignment horizontal="justify" vertical="center" wrapText="1"/>
      <protection/>
    </xf>
    <xf numFmtId="0" fontId="34" fillId="0" borderId="0" xfId="0" applyFont="1" applyAlignment="1" applyProtection="1">
      <alignment horizontal="justify" vertical="center" wrapText="1"/>
      <protection/>
    </xf>
    <xf numFmtId="0" fontId="4" fillId="6" borderId="23" xfId="0" applyFont="1" applyFill="1" applyBorder="1" applyAlignment="1" applyProtection="1">
      <alignment horizontal="left"/>
      <protection/>
    </xf>
    <xf numFmtId="0" fontId="4" fillId="6" borderId="15" xfId="0" applyFont="1" applyFill="1" applyBorder="1" applyAlignment="1" applyProtection="1">
      <alignment horizontal="left"/>
      <protection/>
    </xf>
    <xf numFmtId="0" fontId="4" fillId="6" borderId="24" xfId="0" applyFont="1" applyFill="1" applyBorder="1" applyAlignment="1" applyProtection="1">
      <alignment horizontal="left"/>
      <protection/>
    </xf>
    <xf numFmtId="0" fontId="28" fillId="6" borderId="11" xfId="0" applyFont="1" applyFill="1" applyBorder="1" applyAlignment="1" applyProtection="1">
      <alignment horizontal="left" vertical="center"/>
      <protection locked="0"/>
    </xf>
    <xf numFmtId="0" fontId="22" fillId="6" borderId="15" xfId="0" applyFont="1" applyFill="1" applyBorder="1" applyAlignment="1" applyProtection="1">
      <alignment horizontal="center" vertical="center"/>
      <protection/>
    </xf>
    <xf numFmtId="0" fontId="22" fillId="6" borderId="11" xfId="0" applyFont="1" applyFill="1" applyBorder="1" applyAlignment="1" applyProtection="1">
      <alignment horizontal="center" vertical="center"/>
      <protection/>
    </xf>
    <xf numFmtId="0" fontId="28" fillId="0" borderId="33" xfId="0" applyFont="1" applyFill="1" applyBorder="1" applyAlignment="1" applyProtection="1">
      <alignment horizontal="right" vertical="center" wrapText="1"/>
      <protection/>
    </xf>
    <xf numFmtId="0" fontId="25" fillId="6" borderId="10" xfId="0" applyFont="1" applyFill="1" applyBorder="1" applyAlignment="1" applyProtection="1">
      <alignment horizontal="center" wrapText="1"/>
      <protection/>
    </xf>
    <xf numFmtId="0" fontId="25" fillId="6" borderId="11" xfId="0" applyFont="1" applyFill="1" applyBorder="1" applyAlignment="1" applyProtection="1">
      <alignment horizontal="center" wrapText="1"/>
      <protection/>
    </xf>
    <xf numFmtId="0" fontId="25" fillId="6" borderId="12" xfId="0" applyFont="1" applyFill="1" applyBorder="1" applyAlignment="1" applyProtection="1">
      <alignment horizontal="center" wrapText="1"/>
      <protection/>
    </xf>
    <xf numFmtId="1" fontId="0" fillId="0" borderId="23" xfId="0" applyNumberFormat="1" applyBorder="1" applyAlignment="1" applyProtection="1">
      <alignment horizontal="center" vertical="center" wrapText="1"/>
      <protection/>
    </xf>
    <xf numFmtId="1" fontId="0" fillId="0" borderId="15" xfId="0" applyNumberFormat="1" applyBorder="1" applyAlignment="1" applyProtection="1">
      <alignment horizontal="center" vertical="center" wrapText="1"/>
      <protection/>
    </xf>
    <xf numFmtId="1" fontId="0" fillId="0" borderId="24" xfId="0" applyNumberFormat="1" applyBorder="1" applyAlignment="1" applyProtection="1">
      <alignment horizontal="center" vertical="center" wrapText="1"/>
      <protection/>
    </xf>
    <xf numFmtId="1" fontId="0" fillId="0" borderId="18" xfId="0" applyNumberFormat="1" applyBorder="1" applyAlignment="1" applyProtection="1">
      <alignment horizontal="center" vertical="center" wrapText="1"/>
      <protection/>
    </xf>
    <xf numFmtId="1" fontId="0" fillId="0" borderId="0" xfId="0" applyNumberFormat="1" applyBorder="1" applyAlignment="1" applyProtection="1">
      <alignment horizontal="center" vertical="center" wrapText="1"/>
      <protection/>
    </xf>
    <xf numFmtId="1" fontId="0" fillId="0" borderId="21" xfId="0" applyNumberFormat="1" applyBorder="1" applyAlignment="1" applyProtection="1">
      <alignment horizontal="center" vertical="center" wrapText="1"/>
      <protection/>
    </xf>
    <xf numFmtId="0" fontId="3" fillId="6" borderId="28" xfId="0" applyFont="1" applyFill="1" applyBorder="1" applyAlignment="1" applyProtection="1">
      <alignment horizontal="center" vertical="center" wrapText="1"/>
      <protection/>
    </xf>
    <xf numFmtId="0" fontId="3" fillId="6" borderId="13" xfId="0" applyFont="1" applyFill="1" applyBorder="1" applyAlignment="1" applyProtection="1">
      <alignment horizontal="center" vertical="center" wrapText="1"/>
      <protection/>
    </xf>
    <xf numFmtId="0" fontId="3" fillId="6" borderId="14" xfId="0" applyFont="1" applyFill="1" applyBorder="1" applyAlignment="1" applyProtection="1">
      <alignment horizontal="center" vertical="center" wrapText="1"/>
      <protection/>
    </xf>
    <xf numFmtId="0" fontId="0" fillId="0" borderId="23" xfId="0" applyBorder="1" applyAlignment="1" applyProtection="1" quotePrefix="1">
      <alignment horizontal="center" vertical="center" wrapText="1"/>
      <protection/>
    </xf>
    <xf numFmtId="0" fontId="0" fillId="0" borderId="15"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5" fillId="0" borderId="0" xfId="0" applyFont="1" applyAlignment="1" applyProtection="1">
      <alignment horizontal="right"/>
      <protection/>
    </xf>
    <xf numFmtId="0" fontId="6" fillId="0" borderId="0" xfId="0" applyFont="1" applyBorder="1" applyAlignment="1" applyProtection="1">
      <alignment horizontal="center" vertical="center"/>
      <protection/>
    </xf>
    <xf numFmtId="0" fontId="5" fillId="0" borderId="0" xfId="0" applyFont="1" applyAlignment="1" applyProtection="1">
      <alignment horizontal="left"/>
      <protection/>
    </xf>
    <xf numFmtId="0" fontId="5" fillId="0" borderId="0" xfId="0" applyFont="1" applyAlignment="1" applyProtection="1">
      <alignment horizontal="left"/>
      <protection locked="0"/>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24" fillId="6" borderId="10" xfId="0" applyFont="1" applyFill="1" applyBorder="1" applyAlignment="1" applyProtection="1">
      <alignment horizontal="center" wrapText="1"/>
      <protection/>
    </xf>
    <xf numFmtId="0" fontId="4" fillId="6" borderId="28" xfId="0" applyFont="1" applyFill="1" applyBorder="1" applyAlignment="1" applyProtection="1">
      <alignment horizontal="center" vertical="center" wrapText="1"/>
      <protection/>
    </xf>
    <xf numFmtId="0" fontId="4" fillId="6" borderId="13" xfId="0" applyFont="1" applyFill="1" applyBorder="1" applyAlignment="1" applyProtection="1">
      <alignment horizontal="center" vertical="center" wrapText="1"/>
      <protection/>
    </xf>
    <xf numFmtId="0" fontId="4" fillId="6" borderId="14" xfId="0" applyFont="1" applyFill="1" applyBorder="1" applyAlignment="1" applyProtection="1">
      <alignment horizontal="center" vertical="center" wrapText="1"/>
      <protection/>
    </xf>
    <xf numFmtId="0" fontId="4" fillId="6" borderId="28" xfId="0" applyFont="1" applyFill="1" applyBorder="1" applyAlignment="1" applyProtection="1">
      <alignment horizontal="center" vertical="center"/>
      <protection/>
    </xf>
    <xf numFmtId="0" fontId="4" fillId="6" borderId="13" xfId="0" applyFont="1" applyFill="1" applyBorder="1" applyAlignment="1" applyProtection="1">
      <alignment horizontal="center" vertical="center"/>
      <protection/>
    </xf>
    <xf numFmtId="0" fontId="4" fillId="6" borderId="14" xfId="0" applyFont="1" applyFill="1" applyBorder="1" applyAlignment="1" applyProtection="1">
      <alignment horizontal="center" vertical="center"/>
      <protection/>
    </xf>
    <xf numFmtId="0" fontId="5" fillId="0" borderId="23"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24" fillId="6" borderId="10" xfId="0" applyFont="1" applyFill="1" applyBorder="1" applyAlignment="1" applyProtection="1">
      <alignment horizontal="center" vertical="center" wrapText="1"/>
      <protection/>
    </xf>
    <xf numFmtId="0" fontId="25" fillId="6" borderId="11" xfId="0" applyFont="1" applyFill="1" applyBorder="1" applyAlignment="1" applyProtection="1">
      <alignment horizontal="center" vertical="center" wrapText="1"/>
      <protection/>
    </xf>
    <xf numFmtId="0" fontId="25" fillId="6" borderId="12" xfId="0" applyFont="1" applyFill="1" applyBorder="1" applyAlignment="1" applyProtection="1">
      <alignment horizontal="center" vertical="center" wrapText="1"/>
      <protection/>
    </xf>
    <xf numFmtId="0" fontId="5" fillId="6" borderId="0" xfId="0" applyFont="1" applyFill="1" applyBorder="1" applyAlignment="1" applyProtection="1">
      <alignment horizontal="left" vertical="center"/>
      <protection/>
    </xf>
    <xf numFmtId="0" fontId="35" fillId="0" borderId="0" xfId="0" applyFont="1" applyAlignment="1" applyProtection="1">
      <alignment horizontal="left"/>
      <protection/>
    </xf>
    <xf numFmtId="0" fontId="36" fillId="0" borderId="23" xfId="0" applyFont="1" applyBorder="1" applyAlignment="1" applyProtection="1">
      <alignment horizontal="center" vertical="center" wrapText="1"/>
      <protection/>
    </xf>
    <xf numFmtId="0" fontId="36" fillId="0" borderId="15" xfId="0" applyFont="1" applyBorder="1" applyAlignment="1" applyProtection="1">
      <alignment horizontal="center" vertical="center" wrapText="1"/>
      <protection/>
    </xf>
    <xf numFmtId="0" fontId="36" fillId="0" borderId="24" xfId="0" applyFont="1" applyBorder="1" applyAlignment="1" applyProtection="1">
      <alignment horizontal="center" vertical="center" wrapText="1"/>
      <protection/>
    </xf>
    <xf numFmtId="0" fontId="36" fillId="0" borderId="18" xfId="0" applyFont="1" applyBorder="1" applyAlignment="1" applyProtection="1">
      <alignment horizontal="center" vertical="center" wrapText="1"/>
      <protection/>
    </xf>
    <xf numFmtId="0" fontId="36" fillId="0" borderId="0" xfId="0" applyFont="1" applyBorder="1" applyAlignment="1" applyProtection="1">
      <alignment horizontal="center" vertical="center" wrapText="1"/>
      <protection/>
    </xf>
    <xf numFmtId="0" fontId="36" fillId="0" borderId="21" xfId="0" applyFont="1" applyBorder="1" applyAlignment="1" applyProtection="1">
      <alignment horizontal="center" vertical="center" wrapText="1"/>
      <protection/>
    </xf>
    <xf numFmtId="0" fontId="6" fillId="6" borderId="0" xfId="0" applyFont="1" applyFill="1" applyAlignment="1" applyProtection="1">
      <alignment horizontal="left" vertical="center"/>
      <protection/>
    </xf>
    <xf numFmtId="0" fontId="0" fillId="0" borderId="1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12" xfId="0" applyBorder="1" applyAlignment="1" applyProtection="1">
      <alignment horizontal="center" wrapText="1"/>
      <protection/>
    </xf>
    <xf numFmtId="9" fontId="1" fillId="0" borderId="23" xfId="49" applyFont="1" applyBorder="1" applyAlignment="1" applyProtection="1">
      <alignment horizontal="center" vertical="center" wrapText="1"/>
      <protection/>
    </xf>
    <xf numFmtId="9" fontId="1" fillId="0" borderId="15" xfId="49" applyFont="1" applyBorder="1" applyAlignment="1" applyProtection="1">
      <alignment horizontal="center" vertical="center" wrapText="1"/>
      <protection/>
    </xf>
    <xf numFmtId="9" fontId="1" fillId="0" borderId="24" xfId="49" applyFont="1" applyBorder="1" applyAlignment="1" applyProtection="1">
      <alignment horizontal="center" vertical="center" wrapText="1"/>
      <protection/>
    </xf>
    <xf numFmtId="9" fontId="1" fillId="0" borderId="18" xfId="49" applyFont="1" applyBorder="1" applyAlignment="1" applyProtection="1">
      <alignment horizontal="center" vertical="center" wrapText="1"/>
      <protection/>
    </xf>
    <xf numFmtId="9" fontId="1" fillId="0" borderId="0" xfId="49" applyFont="1" applyBorder="1" applyAlignment="1" applyProtection="1">
      <alignment horizontal="center" vertical="center" wrapText="1"/>
      <protection/>
    </xf>
    <xf numFmtId="9" fontId="1" fillId="0" borderId="21" xfId="49" applyFont="1" applyBorder="1" applyAlignment="1" applyProtection="1">
      <alignment horizontal="center" vertical="center" wrapText="1"/>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76200</xdr:rowOff>
    </xdr:from>
    <xdr:to>
      <xdr:col>5</xdr:col>
      <xdr:colOff>133350</xdr:colOff>
      <xdr:row>5</xdr:row>
      <xdr:rowOff>104775</xdr:rowOff>
    </xdr:to>
    <xdr:pic>
      <xdr:nvPicPr>
        <xdr:cNvPr id="1" name="Imagem 1" descr="512px-Brasao_Estado_SaoPaulo_Brasil.svg.png"/>
        <xdr:cNvPicPr preferRelativeResize="1">
          <a:picLocks noChangeAspect="1"/>
        </xdr:cNvPicPr>
      </xdr:nvPicPr>
      <xdr:blipFill>
        <a:blip r:embed="rId1"/>
        <a:stretch>
          <a:fillRect/>
        </a:stretch>
      </xdr:blipFill>
      <xdr:spPr>
        <a:xfrm>
          <a:off x="733425" y="76200"/>
          <a:ext cx="828675" cy="962025"/>
        </a:xfrm>
        <a:prstGeom prst="rect">
          <a:avLst/>
        </a:prstGeom>
        <a:noFill/>
        <a:ln w="9525" cmpd="sng">
          <a:noFill/>
        </a:ln>
      </xdr:spPr>
    </xdr:pic>
    <xdr:clientData/>
  </xdr:twoCellAnchor>
  <xdr:twoCellAnchor editAs="oneCell">
    <xdr:from>
      <xdr:col>2</xdr:col>
      <xdr:colOff>161925</xdr:colOff>
      <xdr:row>0</xdr:row>
      <xdr:rowOff>76200</xdr:rowOff>
    </xdr:from>
    <xdr:to>
      <xdr:col>5</xdr:col>
      <xdr:colOff>133350</xdr:colOff>
      <xdr:row>5</xdr:row>
      <xdr:rowOff>104775</xdr:rowOff>
    </xdr:to>
    <xdr:pic>
      <xdr:nvPicPr>
        <xdr:cNvPr id="2" name="Imagem 1" descr="512px-Brasao_Estado_SaoPaulo_Brasil.svg.png"/>
        <xdr:cNvPicPr preferRelativeResize="1">
          <a:picLocks noChangeAspect="1"/>
        </xdr:cNvPicPr>
      </xdr:nvPicPr>
      <xdr:blipFill>
        <a:blip r:embed="rId1"/>
        <a:stretch>
          <a:fillRect/>
        </a:stretch>
      </xdr:blipFill>
      <xdr:spPr>
        <a:xfrm>
          <a:off x="733425" y="76200"/>
          <a:ext cx="828675" cy="962025"/>
        </a:xfrm>
        <a:prstGeom prst="rect">
          <a:avLst/>
        </a:prstGeom>
        <a:noFill/>
        <a:ln w="9525" cmpd="sng">
          <a:noFill/>
        </a:ln>
      </xdr:spPr>
    </xdr:pic>
    <xdr:clientData/>
  </xdr:twoCellAnchor>
  <xdr:twoCellAnchor editAs="oneCell">
    <xdr:from>
      <xdr:col>2</xdr:col>
      <xdr:colOff>161925</xdr:colOff>
      <xdr:row>0</xdr:row>
      <xdr:rowOff>76200</xdr:rowOff>
    </xdr:from>
    <xdr:to>
      <xdr:col>5</xdr:col>
      <xdr:colOff>133350</xdr:colOff>
      <xdr:row>5</xdr:row>
      <xdr:rowOff>104775</xdr:rowOff>
    </xdr:to>
    <xdr:pic>
      <xdr:nvPicPr>
        <xdr:cNvPr id="3" name="Imagem 1" descr="512px-Brasao_Estado_SaoPaulo_Brasil.svg.png"/>
        <xdr:cNvPicPr preferRelativeResize="1">
          <a:picLocks noChangeAspect="1"/>
        </xdr:cNvPicPr>
      </xdr:nvPicPr>
      <xdr:blipFill>
        <a:blip r:embed="rId1"/>
        <a:stretch>
          <a:fillRect/>
        </a:stretch>
      </xdr:blipFill>
      <xdr:spPr>
        <a:xfrm>
          <a:off x="733425" y="76200"/>
          <a:ext cx="8286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76200</xdr:rowOff>
    </xdr:from>
    <xdr:to>
      <xdr:col>5</xdr:col>
      <xdr:colOff>133350</xdr:colOff>
      <xdr:row>5</xdr:row>
      <xdr:rowOff>104775</xdr:rowOff>
    </xdr:to>
    <xdr:pic>
      <xdr:nvPicPr>
        <xdr:cNvPr id="1" name="Imagem 1" descr="512px-Brasao_Estado_SaoPaulo_Brasil.svg.png"/>
        <xdr:cNvPicPr preferRelativeResize="1">
          <a:picLocks noChangeAspect="1"/>
        </xdr:cNvPicPr>
      </xdr:nvPicPr>
      <xdr:blipFill>
        <a:blip r:embed="rId1"/>
        <a:stretch>
          <a:fillRect/>
        </a:stretch>
      </xdr:blipFill>
      <xdr:spPr>
        <a:xfrm>
          <a:off x="733425" y="76200"/>
          <a:ext cx="82867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76200</xdr:rowOff>
    </xdr:from>
    <xdr:to>
      <xdr:col>5</xdr:col>
      <xdr:colOff>133350</xdr:colOff>
      <xdr:row>5</xdr:row>
      <xdr:rowOff>104775</xdr:rowOff>
    </xdr:to>
    <xdr:pic>
      <xdr:nvPicPr>
        <xdr:cNvPr id="1" name="Imagem 1" descr="512px-Brasao_Estado_SaoPaulo_Brasil.svg.png"/>
        <xdr:cNvPicPr preferRelativeResize="1">
          <a:picLocks noChangeAspect="1"/>
        </xdr:cNvPicPr>
      </xdr:nvPicPr>
      <xdr:blipFill>
        <a:blip r:embed="rId1"/>
        <a:stretch>
          <a:fillRect/>
        </a:stretch>
      </xdr:blipFill>
      <xdr:spPr>
        <a:xfrm>
          <a:off x="733425" y="76200"/>
          <a:ext cx="828675" cy="962025"/>
        </a:xfrm>
        <a:prstGeom prst="rect">
          <a:avLst/>
        </a:prstGeom>
        <a:noFill/>
        <a:ln w="9525" cmpd="sng">
          <a:noFill/>
        </a:ln>
      </xdr:spPr>
    </xdr:pic>
    <xdr:clientData/>
  </xdr:twoCellAnchor>
  <xdr:twoCellAnchor editAs="oneCell">
    <xdr:from>
      <xdr:col>2</xdr:col>
      <xdr:colOff>161925</xdr:colOff>
      <xdr:row>0</xdr:row>
      <xdr:rowOff>76200</xdr:rowOff>
    </xdr:from>
    <xdr:to>
      <xdr:col>5</xdr:col>
      <xdr:colOff>133350</xdr:colOff>
      <xdr:row>5</xdr:row>
      <xdr:rowOff>104775</xdr:rowOff>
    </xdr:to>
    <xdr:pic>
      <xdr:nvPicPr>
        <xdr:cNvPr id="2" name="Imagem 1" descr="512px-Brasao_Estado_SaoPaulo_Brasil.svg.png"/>
        <xdr:cNvPicPr preferRelativeResize="1">
          <a:picLocks noChangeAspect="1"/>
        </xdr:cNvPicPr>
      </xdr:nvPicPr>
      <xdr:blipFill>
        <a:blip r:embed="rId1"/>
        <a:stretch>
          <a:fillRect/>
        </a:stretch>
      </xdr:blipFill>
      <xdr:spPr>
        <a:xfrm>
          <a:off x="733425" y="76200"/>
          <a:ext cx="828675"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76200</xdr:rowOff>
    </xdr:from>
    <xdr:to>
      <xdr:col>5</xdr:col>
      <xdr:colOff>133350</xdr:colOff>
      <xdr:row>5</xdr:row>
      <xdr:rowOff>104775</xdr:rowOff>
    </xdr:to>
    <xdr:pic>
      <xdr:nvPicPr>
        <xdr:cNvPr id="1" name="Imagem 1" descr="512px-Brasao_Estado_SaoPaulo_Brasil.svg.png"/>
        <xdr:cNvPicPr preferRelativeResize="1">
          <a:picLocks noChangeAspect="1"/>
        </xdr:cNvPicPr>
      </xdr:nvPicPr>
      <xdr:blipFill>
        <a:blip r:embed="rId1"/>
        <a:stretch>
          <a:fillRect/>
        </a:stretch>
      </xdr:blipFill>
      <xdr:spPr>
        <a:xfrm>
          <a:off x="733425" y="76200"/>
          <a:ext cx="82867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oncurso">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173"/>
  <sheetViews>
    <sheetView showGridLines="0" tabSelected="1" view="pageBreakPreview" zoomScaleSheetLayoutView="100" zoomScalePageLayoutView="0" workbookViewId="0" topLeftCell="A1">
      <selection activeCell="I2" sqref="I2:Y2"/>
    </sheetView>
  </sheetViews>
  <sheetFormatPr defaultColWidth="3.3359375" defaultRowHeight="14.25"/>
  <cols>
    <col min="1" max="23" width="3.3359375" style="1" customWidth="1"/>
    <col min="24" max="24" width="9.77734375" style="1" customWidth="1"/>
    <col min="25" max="25" width="0.88671875" style="1" customWidth="1"/>
    <col min="26" max="26" width="3.88671875" style="1" hidden="1" customWidth="1"/>
    <col min="27" max="30" width="3.3359375" style="1" hidden="1" customWidth="1"/>
    <col min="31" max="36" width="3.3359375" style="1" customWidth="1"/>
    <col min="37" max="16384" width="3.3359375" style="1" customWidth="1"/>
  </cols>
  <sheetData>
    <row r="1" spans="1:8" s="65" customFormat="1" ht="15" customHeight="1">
      <c r="A1" s="216"/>
      <c r="B1" s="216"/>
      <c r="C1" s="216"/>
      <c r="D1" s="216"/>
      <c r="E1" s="216"/>
      <c r="F1" s="216"/>
      <c r="G1" s="216"/>
      <c r="H1" s="216"/>
    </row>
    <row r="2" spans="1:26" s="65" customFormat="1" ht="13.5">
      <c r="A2" s="216"/>
      <c r="B2" s="216"/>
      <c r="C2" s="216"/>
      <c r="D2" s="216"/>
      <c r="E2" s="216"/>
      <c r="F2" s="216"/>
      <c r="G2" s="216"/>
      <c r="H2" s="216"/>
      <c r="I2" s="217" t="s">
        <v>173</v>
      </c>
      <c r="J2" s="217"/>
      <c r="K2" s="217"/>
      <c r="L2" s="217"/>
      <c r="M2" s="217"/>
      <c r="N2" s="217"/>
      <c r="O2" s="217"/>
      <c r="P2" s="217"/>
      <c r="Q2" s="217"/>
      <c r="R2" s="217"/>
      <c r="S2" s="217"/>
      <c r="T2" s="217"/>
      <c r="U2" s="217"/>
      <c r="V2" s="217"/>
      <c r="W2" s="217"/>
      <c r="X2" s="217"/>
      <c r="Y2" s="217"/>
      <c r="Z2" s="81"/>
    </row>
    <row r="3" spans="1:26" s="65" customFormat="1" ht="15" customHeight="1">
      <c r="A3" s="216"/>
      <c r="B3" s="216"/>
      <c r="C3" s="216"/>
      <c r="D3" s="216"/>
      <c r="E3" s="216"/>
      <c r="F3" s="216"/>
      <c r="G3" s="216"/>
      <c r="H3" s="216"/>
      <c r="I3" s="218" t="s">
        <v>119</v>
      </c>
      <c r="J3" s="218"/>
      <c r="K3" s="218"/>
      <c r="L3" s="218"/>
      <c r="M3" s="218"/>
      <c r="N3" s="218"/>
      <c r="O3" s="218"/>
      <c r="P3" s="218"/>
      <c r="Q3" s="218"/>
      <c r="R3" s="218"/>
      <c r="S3" s="218"/>
      <c r="T3" s="218"/>
      <c r="U3" s="218"/>
      <c r="V3" s="218"/>
      <c r="W3" s="218"/>
      <c r="X3" s="218"/>
      <c r="Y3" s="218"/>
      <c r="Z3" s="82"/>
    </row>
    <row r="4" spans="1:26" s="65" customFormat="1" ht="15" customHeight="1">
      <c r="A4" s="216"/>
      <c r="B4" s="216"/>
      <c r="C4" s="216"/>
      <c r="D4" s="216"/>
      <c r="E4" s="216"/>
      <c r="F4" s="216"/>
      <c r="G4" s="216"/>
      <c r="H4" s="216"/>
      <c r="I4" s="217" t="s">
        <v>172</v>
      </c>
      <c r="J4" s="217"/>
      <c r="K4" s="217"/>
      <c r="L4" s="217"/>
      <c r="M4" s="217"/>
      <c r="N4" s="217"/>
      <c r="O4" s="217"/>
      <c r="P4" s="217"/>
      <c r="Q4" s="217"/>
      <c r="R4" s="217"/>
      <c r="S4" s="217"/>
      <c r="T4" s="217"/>
      <c r="U4" s="217"/>
      <c r="V4" s="217"/>
      <c r="W4" s="217"/>
      <c r="X4" s="217"/>
      <c r="Y4" s="217"/>
      <c r="Z4" s="81"/>
    </row>
    <row r="5" spans="1:26" s="65" customFormat="1" ht="15" customHeight="1">
      <c r="A5" s="216"/>
      <c r="B5" s="216"/>
      <c r="C5" s="216"/>
      <c r="D5" s="216"/>
      <c r="E5" s="216"/>
      <c r="F5" s="216"/>
      <c r="G5" s="216"/>
      <c r="H5" s="216"/>
      <c r="I5" s="66"/>
      <c r="J5" s="66"/>
      <c r="K5" s="66"/>
      <c r="L5" s="66"/>
      <c r="M5" s="66"/>
      <c r="N5" s="66"/>
      <c r="O5" s="66"/>
      <c r="P5" s="66"/>
      <c r="Q5" s="66"/>
      <c r="R5" s="66"/>
      <c r="S5" s="66"/>
      <c r="T5" s="66"/>
      <c r="U5" s="66"/>
      <c r="V5" s="66"/>
      <c r="W5" s="66"/>
      <c r="X5" s="66"/>
      <c r="Y5" s="66"/>
      <c r="Z5" s="66"/>
    </row>
    <row r="6" spans="1:26" s="65" customFormat="1" ht="15" customHeight="1">
      <c r="A6" s="216"/>
      <c r="B6" s="216"/>
      <c r="C6" s="216"/>
      <c r="D6" s="216"/>
      <c r="E6" s="216"/>
      <c r="F6" s="216"/>
      <c r="G6" s="216"/>
      <c r="H6" s="216"/>
      <c r="I6" s="159" t="s">
        <v>168</v>
      </c>
      <c r="J6" s="159"/>
      <c r="K6" s="159"/>
      <c r="L6" s="159"/>
      <c r="M6" s="159"/>
      <c r="N6" s="159"/>
      <c r="O6" s="159"/>
      <c r="P6" s="159"/>
      <c r="Q6" s="159"/>
      <c r="R6" s="159"/>
      <c r="S6" s="159"/>
      <c r="T6" s="159"/>
      <c r="U6" s="159"/>
      <c r="V6" s="159"/>
      <c r="W6" s="159"/>
      <c r="X6" s="159"/>
      <c r="Y6" s="159"/>
      <c r="Z6" s="80"/>
    </row>
    <row r="7" spans="1:26" s="65" customFormat="1" ht="15" customHeight="1" thickBot="1">
      <c r="A7" s="219" t="s">
        <v>111</v>
      </c>
      <c r="B7" s="219"/>
      <c r="C7" s="219"/>
      <c r="D7" s="219"/>
      <c r="E7" s="219"/>
      <c r="F7" s="219"/>
      <c r="G7" s="219"/>
      <c r="H7" s="219"/>
      <c r="I7" s="66"/>
      <c r="J7" s="66"/>
      <c r="K7" s="66"/>
      <c r="L7" s="66"/>
      <c r="M7" s="66"/>
      <c r="N7" s="66"/>
      <c r="O7" s="66"/>
      <c r="P7" s="66"/>
      <c r="Q7" s="66"/>
      <c r="R7" s="66"/>
      <c r="S7" s="66"/>
      <c r="T7" s="66"/>
      <c r="U7" s="66"/>
      <c r="V7" s="66"/>
      <c r="W7" s="66"/>
      <c r="X7" s="66"/>
      <c r="Y7" s="66"/>
      <c r="Z7" s="66"/>
    </row>
    <row r="8" spans="1:26" s="65" customFormat="1" ht="15" customHeight="1" thickBot="1">
      <c r="A8" s="220" t="s">
        <v>169</v>
      </c>
      <c r="B8" s="220"/>
      <c r="C8" s="220"/>
      <c r="D8" s="220"/>
      <c r="E8" s="220"/>
      <c r="F8" s="220"/>
      <c r="G8" s="220"/>
      <c r="H8" s="220"/>
      <c r="I8" s="66"/>
      <c r="J8" s="175" t="s">
        <v>112</v>
      </c>
      <c r="K8" s="176"/>
      <c r="L8" s="94"/>
      <c r="M8" s="177" t="s">
        <v>100</v>
      </c>
      <c r="N8" s="178"/>
      <c r="O8" s="178"/>
      <c r="P8" s="178"/>
      <c r="Q8" s="66"/>
      <c r="R8" s="112"/>
      <c r="S8" s="94"/>
      <c r="T8" s="177" t="s">
        <v>101</v>
      </c>
      <c r="U8" s="178"/>
      <c r="V8" s="178"/>
      <c r="W8" s="178"/>
      <c r="X8" s="178"/>
      <c r="Y8" s="66"/>
      <c r="Z8" s="66"/>
    </row>
    <row r="9" spans="1:8" s="65" customFormat="1" ht="15" customHeight="1">
      <c r="A9" s="220"/>
      <c r="B9" s="220"/>
      <c r="C9" s="220"/>
      <c r="D9" s="220"/>
      <c r="E9" s="220"/>
      <c r="F9" s="220"/>
      <c r="G9" s="220"/>
      <c r="H9" s="220"/>
    </row>
    <row r="10" spans="1:24" ht="15" customHeight="1">
      <c r="A10" s="46"/>
      <c r="B10" s="46"/>
      <c r="C10" s="46"/>
      <c r="D10" s="46"/>
      <c r="E10" s="46"/>
      <c r="F10" s="35"/>
      <c r="G10" s="35"/>
      <c r="H10" s="3"/>
      <c r="I10" s="63"/>
      <c r="J10" s="39"/>
      <c r="K10" s="39"/>
      <c r="L10" s="39"/>
      <c r="M10" s="39"/>
      <c r="N10" s="39"/>
      <c r="P10" s="68"/>
      <c r="Q10" s="40"/>
      <c r="R10" s="40"/>
      <c r="S10" s="40"/>
      <c r="T10" s="40"/>
      <c r="U10" s="40"/>
      <c r="V10" s="40"/>
      <c r="W10" s="40"/>
      <c r="X10" s="40"/>
    </row>
    <row r="11" spans="1:26" s="65" customFormat="1" ht="15" customHeight="1">
      <c r="A11" s="185" t="s">
        <v>0</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row>
    <row r="12" spans="1:26" s="65" customFormat="1" ht="6"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row>
    <row r="13" spans="1:26" s="65" customFormat="1" ht="15" customHeight="1">
      <c r="A13" s="179" t="s">
        <v>120</v>
      </c>
      <c r="B13" s="179"/>
      <c r="C13" s="180"/>
      <c r="D13" s="181"/>
      <c r="E13" s="181"/>
      <c r="F13" s="181"/>
      <c r="G13" s="181"/>
      <c r="H13" s="181"/>
      <c r="I13" s="181"/>
      <c r="J13" s="181"/>
      <c r="K13" s="181"/>
      <c r="L13" s="181"/>
      <c r="M13" s="181"/>
      <c r="N13" s="181"/>
      <c r="O13" s="181"/>
      <c r="P13" s="181"/>
      <c r="Q13" s="181"/>
      <c r="R13" s="181"/>
      <c r="S13" s="181"/>
      <c r="T13" s="181"/>
      <c r="U13" s="181"/>
      <c r="V13" s="181"/>
      <c r="W13" s="182"/>
      <c r="X13" s="70"/>
      <c r="Y13" s="70"/>
      <c r="Z13" s="70"/>
    </row>
    <row r="14" spans="1:26" s="65" customFormat="1" ht="15" customHeight="1">
      <c r="A14" s="179" t="s">
        <v>1</v>
      </c>
      <c r="B14" s="179"/>
      <c r="C14" s="180"/>
      <c r="D14" s="181"/>
      <c r="E14" s="181"/>
      <c r="F14" s="186"/>
      <c r="G14" s="186"/>
      <c r="H14" s="186"/>
      <c r="I14" s="186"/>
      <c r="J14" s="186"/>
      <c r="K14" s="186"/>
      <c r="L14" s="186"/>
      <c r="M14" s="186"/>
      <c r="N14" s="187"/>
      <c r="O14" s="188" t="s">
        <v>113</v>
      </c>
      <c r="P14" s="188"/>
      <c r="Q14" s="180"/>
      <c r="R14" s="181"/>
      <c r="S14" s="181"/>
      <c r="T14" s="181"/>
      <c r="U14" s="181"/>
      <c r="V14" s="181"/>
      <c r="W14" s="182"/>
      <c r="X14" s="71"/>
      <c r="Y14" s="71"/>
      <c r="Z14" s="71"/>
    </row>
    <row r="15" spans="1:26" s="65" customFormat="1" ht="15" customHeight="1">
      <c r="A15" s="179" t="s">
        <v>114</v>
      </c>
      <c r="B15" s="179"/>
      <c r="C15" s="179"/>
      <c r="D15" s="179"/>
      <c r="E15" s="179"/>
      <c r="F15" s="180"/>
      <c r="G15" s="181"/>
      <c r="H15" s="181"/>
      <c r="I15" s="181"/>
      <c r="J15" s="181"/>
      <c r="K15" s="181"/>
      <c r="L15" s="181"/>
      <c r="M15" s="181"/>
      <c r="N15" s="181"/>
      <c r="O15" s="181"/>
      <c r="P15" s="181"/>
      <c r="Q15" s="181"/>
      <c r="R15" s="181"/>
      <c r="S15" s="181"/>
      <c r="T15" s="181"/>
      <c r="U15" s="181"/>
      <c r="V15" s="181"/>
      <c r="W15" s="182"/>
      <c r="X15" s="71"/>
      <c r="Y15" s="71"/>
      <c r="Z15" s="71"/>
    </row>
    <row r="16" spans="1:26" s="65" customFormat="1" ht="15" customHeight="1">
      <c r="A16" s="179" t="s">
        <v>115</v>
      </c>
      <c r="B16" s="179"/>
      <c r="C16" s="179"/>
      <c r="D16" s="179"/>
      <c r="E16" s="179"/>
      <c r="F16" s="180"/>
      <c r="G16" s="181"/>
      <c r="H16" s="181"/>
      <c r="I16" s="181"/>
      <c r="J16" s="181"/>
      <c r="K16" s="181"/>
      <c r="L16" s="181"/>
      <c r="M16" s="181"/>
      <c r="N16" s="181"/>
      <c r="O16" s="181"/>
      <c r="P16" s="181"/>
      <c r="Q16" s="181"/>
      <c r="R16" s="181"/>
      <c r="S16" s="181"/>
      <c r="T16" s="181"/>
      <c r="U16" s="181"/>
      <c r="V16" s="181"/>
      <c r="W16" s="182"/>
      <c r="X16" s="71"/>
      <c r="Y16" s="71"/>
      <c r="Z16" s="71"/>
    </row>
    <row r="17" spans="1:26" s="65" customFormat="1" ht="15" customHeight="1">
      <c r="A17" s="184" t="s">
        <v>116</v>
      </c>
      <c r="B17" s="179"/>
      <c r="C17" s="179"/>
      <c r="D17" s="179"/>
      <c r="E17" s="179"/>
      <c r="F17" s="180"/>
      <c r="G17" s="181"/>
      <c r="H17" s="181"/>
      <c r="I17" s="181"/>
      <c r="J17" s="181"/>
      <c r="K17" s="181"/>
      <c r="L17" s="181"/>
      <c r="M17" s="181"/>
      <c r="N17" s="181"/>
      <c r="O17" s="181"/>
      <c r="P17" s="181"/>
      <c r="Q17" s="181"/>
      <c r="R17" s="181"/>
      <c r="S17" s="181"/>
      <c r="T17" s="181"/>
      <c r="U17" s="181"/>
      <c r="V17" s="181"/>
      <c r="W17" s="182"/>
      <c r="X17" s="71"/>
      <c r="Y17" s="71"/>
      <c r="Z17" s="71"/>
    </row>
    <row r="18" spans="1:26" s="65" customFormat="1" ht="15" customHeight="1">
      <c r="A18" s="57"/>
      <c r="B18" s="57"/>
      <c r="C18" s="71"/>
      <c r="D18" s="71"/>
      <c r="E18" s="71"/>
      <c r="F18" s="71"/>
      <c r="G18" s="71"/>
      <c r="H18" s="71"/>
      <c r="I18" s="71"/>
      <c r="J18" s="71"/>
      <c r="K18" s="71"/>
      <c r="L18" s="71"/>
      <c r="M18" s="71"/>
      <c r="N18" s="71"/>
      <c r="O18" s="62"/>
      <c r="P18" s="62"/>
      <c r="Q18" s="72"/>
      <c r="R18" s="72"/>
      <c r="S18" s="72"/>
      <c r="T18" s="72"/>
      <c r="U18" s="72"/>
      <c r="V18" s="72"/>
      <c r="W18" s="72"/>
      <c r="X18" s="71"/>
      <c r="Y18" s="71"/>
      <c r="Z18" s="71"/>
    </row>
    <row r="19" spans="1:26" s="65" customFormat="1" ht="15" customHeight="1">
      <c r="A19" s="185" t="s">
        <v>2</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row>
    <row r="20" spans="1:26" s="65" customFormat="1" ht="7.5" customHeight="1">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1:26" s="65" customFormat="1" ht="15" customHeight="1">
      <c r="A21" s="179" t="s">
        <v>120</v>
      </c>
      <c r="B21" s="179"/>
      <c r="C21" s="180"/>
      <c r="D21" s="181"/>
      <c r="E21" s="181"/>
      <c r="F21" s="181"/>
      <c r="G21" s="181"/>
      <c r="H21" s="181"/>
      <c r="I21" s="181"/>
      <c r="J21" s="181"/>
      <c r="K21" s="181"/>
      <c r="L21" s="181"/>
      <c r="M21" s="181"/>
      <c r="N21" s="181"/>
      <c r="O21" s="181"/>
      <c r="P21" s="181"/>
      <c r="Q21" s="181"/>
      <c r="R21" s="181"/>
      <c r="S21" s="181"/>
      <c r="T21" s="181"/>
      <c r="U21" s="181"/>
      <c r="V21" s="181"/>
      <c r="W21" s="182"/>
      <c r="X21" s="70"/>
      <c r="Y21" s="70"/>
      <c r="Z21" s="70"/>
    </row>
    <row r="22" spans="1:26" s="65" customFormat="1" ht="15" customHeight="1">
      <c r="A22" s="179" t="s">
        <v>1</v>
      </c>
      <c r="B22" s="179"/>
      <c r="C22" s="180"/>
      <c r="D22" s="181"/>
      <c r="E22" s="181"/>
      <c r="F22" s="181"/>
      <c r="G22" s="181"/>
      <c r="H22" s="181"/>
      <c r="I22" s="181"/>
      <c r="J22" s="181"/>
      <c r="K22" s="181"/>
      <c r="L22" s="181"/>
      <c r="M22" s="181"/>
      <c r="N22" s="182"/>
      <c r="O22" s="222" t="s">
        <v>113</v>
      </c>
      <c r="P22" s="223"/>
      <c r="Q22" s="180"/>
      <c r="R22" s="181"/>
      <c r="S22" s="181"/>
      <c r="T22" s="181"/>
      <c r="U22" s="181"/>
      <c r="V22" s="181"/>
      <c r="W22" s="182"/>
      <c r="X22" s="71"/>
      <c r="Y22" s="71"/>
      <c r="Z22" s="71"/>
    </row>
    <row r="23" spans="1:26" s="65" customFormat="1" ht="15" customHeight="1">
      <c r="A23" s="179" t="s">
        <v>117</v>
      </c>
      <c r="B23" s="179"/>
      <c r="C23" s="179"/>
      <c r="D23" s="179"/>
      <c r="E23" s="179"/>
      <c r="F23" s="180"/>
      <c r="G23" s="181"/>
      <c r="H23" s="181"/>
      <c r="I23" s="181"/>
      <c r="J23" s="181"/>
      <c r="K23" s="181"/>
      <c r="L23" s="181"/>
      <c r="M23" s="181"/>
      <c r="N23" s="181"/>
      <c r="O23" s="181"/>
      <c r="P23" s="181"/>
      <c r="Q23" s="181"/>
      <c r="R23" s="181"/>
      <c r="S23" s="181"/>
      <c r="T23" s="181"/>
      <c r="U23" s="181"/>
      <c r="V23" s="181"/>
      <c r="W23" s="182"/>
      <c r="X23" s="71"/>
      <c r="Y23" s="71"/>
      <c r="Z23" s="71"/>
    </row>
    <row r="24" spans="1:24" ht="15" customHeight="1">
      <c r="A24" s="61"/>
      <c r="B24" s="61"/>
      <c r="C24" s="61"/>
      <c r="D24" s="61"/>
      <c r="E24" s="61"/>
      <c r="F24" s="61"/>
      <c r="G24" s="61"/>
      <c r="H24" s="61"/>
      <c r="I24" s="61"/>
      <c r="J24" s="61"/>
      <c r="K24" s="43"/>
      <c r="L24" s="43"/>
      <c r="M24" s="43"/>
      <c r="N24" s="43"/>
      <c r="O24" s="43"/>
      <c r="P24" s="43"/>
      <c r="Q24" s="43"/>
      <c r="R24" s="43"/>
      <c r="S24" s="43"/>
      <c r="T24" s="43"/>
      <c r="U24" s="43"/>
      <c r="V24" s="43"/>
      <c r="W24" s="43"/>
      <c r="X24" s="43"/>
    </row>
    <row r="25" spans="1:27" ht="15" customHeight="1">
      <c r="A25" s="226" t="s">
        <v>3</v>
      </c>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42"/>
      <c r="Z25" s="42"/>
      <c r="AA25" s="42"/>
    </row>
    <row r="26" spans="1:25" ht="30" customHeight="1">
      <c r="A26" s="183" t="s">
        <v>4</v>
      </c>
      <c r="B26" s="183"/>
      <c r="C26" s="183"/>
      <c r="D26" s="183" t="s">
        <v>5</v>
      </c>
      <c r="E26" s="183"/>
      <c r="F26" s="183"/>
      <c r="G26" s="183"/>
      <c r="H26" s="183"/>
      <c r="I26" s="183"/>
      <c r="J26" s="225" t="s">
        <v>14</v>
      </c>
      <c r="K26" s="225"/>
      <c r="L26" s="225"/>
      <c r="M26" s="225"/>
      <c r="N26" s="225"/>
      <c r="O26" s="225"/>
      <c r="P26" s="225"/>
      <c r="Q26" s="225"/>
      <c r="R26" s="225"/>
      <c r="S26" s="225"/>
      <c r="T26" s="225"/>
      <c r="U26" s="225"/>
      <c r="V26" s="225"/>
      <c r="W26" s="225"/>
      <c r="X26" s="225"/>
      <c r="Y26" s="27"/>
    </row>
    <row r="27" spans="1:25" ht="30" customHeight="1">
      <c r="A27" s="227" t="s">
        <v>7</v>
      </c>
      <c r="B27" s="227"/>
      <c r="C27" s="227"/>
      <c r="D27" s="227" t="s">
        <v>6</v>
      </c>
      <c r="E27" s="227"/>
      <c r="F27" s="227"/>
      <c r="G27" s="227"/>
      <c r="H27" s="227"/>
      <c r="I27" s="227"/>
      <c r="J27" s="161" t="s">
        <v>129</v>
      </c>
      <c r="K27" s="161"/>
      <c r="L27" s="161"/>
      <c r="M27" s="161"/>
      <c r="N27" s="161"/>
      <c r="O27" s="161"/>
      <c r="P27" s="161"/>
      <c r="Q27" s="161"/>
      <c r="R27" s="161"/>
      <c r="S27" s="161"/>
      <c r="T27" s="161"/>
      <c r="U27" s="161"/>
      <c r="V27" s="161"/>
      <c r="W27" s="161"/>
      <c r="X27" s="161"/>
      <c r="Y27" s="27"/>
    </row>
    <row r="28" spans="1:25" ht="30" customHeight="1">
      <c r="A28" s="183" t="s">
        <v>8</v>
      </c>
      <c r="B28" s="183"/>
      <c r="C28" s="183"/>
      <c r="D28" s="183" t="s">
        <v>9</v>
      </c>
      <c r="E28" s="183"/>
      <c r="F28" s="183"/>
      <c r="G28" s="183"/>
      <c r="H28" s="183"/>
      <c r="I28" s="183"/>
      <c r="J28" s="225" t="s">
        <v>122</v>
      </c>
      <c r="K28" s="225"/>
      <c r="L28" s="225"/>
      <c r="M28" s="225"/>
      <c r="N28" s="225"/>
      <c r="O28" s="225"/>
      <c r="P28" s="225"/>
      <c r="Q28" s="225"/>
      <c r="R28" s="225"/>
      <c r="S28" s="225"/>
      <c r="T28" s="225"/>
      <c r="U28" s="225"/>
      <c r="V28" s="225"/>
      <c r="W28" s="225"/>
      <c r="X28" s="225"/>
      <c r="Y28" s="27"/>
    </row>
    <row r="29" spans="1:27" s="2" customFormat="1" ht="30" customHeight="1">
      <c r="A29" s="227" t="s">
        <v>10</v>
      </c>
      <c r="B29" s="227"/>
      <c r="C29" s="227"/>
      <c r="D29" s="227" t="s">
        <v>12</v>
      </c>
      <c r="E29" s="227"/>
      <c r="F29" s="227"/>
      <c r="G29" s="227"/>
      <c r="H29" s="227"/>
      <c r="I29" s="227"/>
      <c r="J29" s="161" t="s">
        <v>118</v>
      </c>
      <c r="K29" s="161"/>
      <c r="L29" s="161"/>
      <c r="M29" s="161"/>
      <c r="N29" s="161"/>
      <c r="O29" s="161"/>
      <c r="P29" s="161"/>
      <c r="Q29" s="161"/>
      <c r="R29" s="161"/>
      <c r="S29" s="161"/>
      <c r="T29" s="161"/>
      <c r="U29" s="161"/>
      <c r="V29" s="161"/>
      <c r="W29" s="161"/>
      <c r="X29" s="161"/>
      <c r="Y29" s="3"/>
      <c r="Z29" s="1"/>
      <c r="AA29" s="1"/>
    </row>
    <row r="30" spans="1:25" ht="30" customHeight="1">
      <c r="A30" s="183" t="s">
        <v>11</v>
      </c>
      <c r="B30" s="183"/>
      <c r="C30" s="183"/>
      <c r="D30" s="183" t="s">
        <v>13</v>
      </c>
      <c r="E30" s="183"/>
      <c r="F30" s="183"/>
      <c r="G30" s="183"/>
      <c r="H30" s="183"/>
      <c r="I30" s="183"/>
      <c r="J30" s="225" t="s">
        <v>121</v>
      </c>
      <c r="K30" s="225"/>
      <c r="L30" s="225"/>
      <c r="M30" s="225"/>
      <c r="N30" s="225"/>
      <c r="O30" s="225"/>
      <c r="P30" s="225"/>
      <c r="Q30" s="225"/>
      <c r="R30" s="225"/>
      <c r="S30" s="225"/>
      <c r="T30" s="225"/>
      <c r="U30" s="225"/>
      <c r="V30" s="225"/>
      <c r="W30" s="225"/>
      <c r="X30" s="225"/>
      <c r="Y30" s="27"/>
    </row>
    <row r="31" spans="1:25" ht="15" customHeight="1">
      <c r="A31" s="58"/>
      <c r="B31" s="58"/>
      <c r="C31" s="58"/>
      <c r="D31" s="48"/>
      <c r="E31" s="48"/>
      <c r="F31" s="48"/>
      <c r="G31" s="224" t="s">
        <v>105</v>
      </c>
      <c r="H31" s="224"/>
      <c r="I31" s="224"/>
      <c r="J31" s="224"/>
      <c r="K31" s="224"/>
      <c r="L31" s="224"/>
      <c r="M31" s="224"/>
      <c r="N31" s="224"/>
      <c r="O31" s="224"/>
      <c r="P31" s="224"/>
      <c r="Q31" s="224"/>
      <c r="R31" s="224"/>
      <c r="S31" s="224"/>
      <c r="T31" s="224"/>
      <c r="U31" s="224"/>
      <c r="V31" s="224"/>
      <c r="W31" s="224"/>
      <c r="X31" s="224"/>
      <c r="Y31" s="27"/>
    </row>
    <row r="32" ht="15" customHeight="1"/>
    <row r="33" spans="1:24" ht="15" customHeight="1">
      <c r="A33" s="167" t="s">
        <v>15</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row>
    <row r="34" spans="1:24" ht="30" customHeight="1">
      <c r="A34" s="168" t="s">
        <v>103</v>
      </c>
      <c r="B34" s="169"/>
      <c r="C34" s="169"/>
      <c r="D34" s="169"/>
      <c r="E34" s="169"/>
      <c r="F34" s="169"/>
      <c r="G34" s="169"/>
      <c r="H34" s="169"/>
      <c r="I34" s="169"/>
      <c r="J34" s="169"/>
      <c r="K34" s="169"/>
      <c r="L34" s="169"/>
      <c r="M34" s="169"/>
      <c r="N34" s="169"/>
      <c r="O34" s="169"/>
      <c r="P34" s="169"/>
      <c r="Q34" s="169"/>
      <c r="R34" s="169"/>
      <c r="S34" s="169"/>
      <c r="T34" s="169"/>
      <c r="U34" s="169"/>
      <c r="V34" s="169"/>
      <c r="W34" s="169"/>
      <c r="X34" s="169"/>
    </row>
    <row r="35" spans="1:27" ht="15" customHeight="1">
      <c r="A35" s="170" t="s">
        <v>16</v>
      </c>
      <c r="B35" s="170"/>
      <c r="C35" s="170"/>
      <c r="D35" s="170"/>
      <c r="E35" s="170"/>
      <c r="F35" s="170"/>
      <c r="G35" s="170"/>
      <c r="H35" s="170"/>
      <c r="I35" s="170"/>
      <c r="J35" s="170"/>
      <c r="K35" s="170"/>
      <c r="L35" s="170"/>
      <c r="M35" s="170"/>
      <c r="N35" s="170"/>
      <c r="O35" s="170"/>
      <c r="P35" s="170"/>
      <c r="Q35" s="170"/>
      <c r="R35" s="170"/>
      <c r="S35" s="170"/>
      <c r="T35" s="170"/>
      <c r="U35" s="170"/>
      <c r="V35" s="44"/>
      <c r="W35" s="44"/>
      <c r="X35" s="44"/>
      <c r="Y35" s="41"/>
      <c r="Z35" s="41"/>
      <c r="AA35" s="41"/>
    </row>
    <row r="36" spans="1:30" ht="15" customHeight="1">
      <c r="A36" s="221" t="s">
        <v>104</v>
      </c>
      <c r="B36" s="221"/>
      <c r="C36" s="221"/>
      <c r="D36" s="221"/>
      <c r="E36" s="221"/>
      <c r="F36" s="221"/>
      <c r="G36" s="221"/>
      <c r="H36" s="221"/>
      <c r="I36" s="221"/>
      <c r="J36" s="221"/>
      <c r="K36" s="221"/>
      <c r="L36" s="221"/>
      <c r="M36" s="221"/>
      <c r="N36" s="221"/>
      <c r="O36" s="109"/>
      <c r="P36" s="36">
        <v>1</v>
      </c>
      <c r="Q36" s="109"/>
      <c r="R36" s="36">
        <v>2</v>
      </c>
      <c r="S36" s="109"/>
      <c r="T36" s="36">
        <v>3</v>
      </c>
      <c r="U36" s="109"/>
      <c r="V36" s="36">
        <v>4</v>
      </c>
      <c r="W36" s="109"/>
      <c r="X36" s="36">
        <v>5</v>
      </c>
      <c r="Y36" s="41"/>
      <c r="Z36" s="41">
        <f>IF(O36="x",1,0)</f>
        <v>0</v>
      </c>
      <c r="AA36" s="41">
        <f>IF(Q36="x",2,0)</f>
        <v>0</v>
      </c>
      <c r="AB36" s="41">
        <f>IF(S36="x",3,0)</f>
        <v>0</v>
      </c>
      <c r="AC36" s="41">
        <f>IF(U36="x",4,0)</f>
        <v>0</v>
      </c>
      <c r="AD36" s="41">
        <f>IF(W36="x",5,0)</f>
        <v>0</v>
      </c>
    </row>
    <row r="37" spans="1:27" ht="15" customHeight="1">
      <c r="A37" s="161" t="s">
        <v>85</v>
      </c>
      <c r="B37" s="161"/>
      <c r="C37" s="161"/>
      <c r="D37" s="161"/>
      <c r="E37" s="161"/>
      <c r="F37" s="161"/>
      <c r="G37" s="161"/>
      <c r="H37" s="161"/>
      <c r="I37" s="161"/>
      <c r="J37" s="161"/>
      <c r="K37" s="161"/>
      <c r="L37" s="161"/>
      <c r="M37" s="161"/>
      <c r="N37" s="161"/>
      <c r="O37" s="58"/>
      <c r="P37" s="49"/>
      <c r="Q37" s="49"/>
      <c r="R37" s="49"/>
      <c r="S37" s="49"/>
      <c r="T37" s="49"/>
      <c r="U37" s="49"/>
      <c r="V37" s="49"/>
      <c r="W37" s="49"/>
      <c r="X37" s="49"/>
      <c r="Y37" s="41"/>
      <c r="Z37" s="41"/>
      <c r="AA37" s="41"/>
    </row>
    <row r="38" spans="1:30" ht="15" customHeight="1">
      <c r="A38" s="161" t="s">
        <v>131</v>
      </c>
      <c r="B38" s="161"/>
      <c r="C38" s="161"/>
      <c r="D38" s="161"/>
      <c r="E38" s="161"/>
      <c r="F38" s="161"/>
      <c r="G38" s="161"/>
      <c r="H38" s="161"/>
      <c r="I38" s="161"/>
      <c r="J38" s="161"/>
      <c r="K38" s="161"/>
      <c r="L38" s="161"/>
      <c r="M38" s="161"/>
      <c r="N38" s="161"/>
      <c r="O38" s="109"/>
      <c r="P38" s="36">
        <v>1</v>
      </c>
      <c r="Q38" s="109"/>
      <c r="R38" s="36">
        <v>2</v>
      </c>
      <c r="S38" s="109"/>
      <c r="T38" s="36">
        <v>3</v>
      </c>
      <c r="U38" s="109"/>
      <c r="V38" s="36">
        <v>4</v>
      </c>
      <c r="W38" s="109"/>
      <c r="X38" s="36">
        <v>5</v>
      </c>
      <c r="Y38" s="41"/>
      <c r="Z38" s="41">
        <f>IF(O38="x",1,0)</f>
        <v>0</v>
      </c>
      <c r="AA38" s="41">
        <f>IF(Q38="x",2,0)</f>
        <v>0</v>
      </c>
      <c r="AB38" s="41">
        <f>IF(S38="x",3,0)</f>
        <v>0</v>
      </c>
      <c r="AC38" s="41">
        <f>IF(U38="x",4,0)</f>
        <v>0</v>
      </c>
      <c r="AD38" s="41">
        <f>IF(W38="x",5,0)</f>
        <v>0</v>
      </c>
    </row>
    <row r="39" spans="1:27" ht="15" customHeight="1">
      <c r="A39" s="161" t="s">
        <v>86</v>
      </c>
      <c r="B39" s="161"/>
      <c r="C39" s="161"/>
      <c r="D39" s="161"/>
      <c r="E39" s="161"/>
      <c r="F39" s="161"/>
      <c r="G39" s="161"/>
      <c r="H39" s="161"/>
      <c r="I39" s="161"/>
      <c r="J39" s="161"/>
      <c r="K39" s="161"/>
      <c r="L39" s="161"/>
      <c r="M39" s="161"/>
      <c r="N39" s="161"/>
      <c r="O39" s="49"/>
      <c r="P39" s="49"/>
      <c r="Q39" s="49"/>
      <c r="R39" s="49"/>
      <c r="S39" s="49"/>
      <c r="T39" s="49"/>
      <c r="U39" s="49"/>
      <c r="V39" s="49"/>
      <c r="W39" s="49"/>
      <c r="X39" s="49"/>
      <c r="Y39" s="41"/>
      <c r="Z39" s="41"/>
      <c r="AA39" s="41"/>
    </row>
    <row r="40" spans="1:30" ht="15" customHeight="1">
      <c r="A40" s="161" t="s">
        <v>87</v>
      </c>
      <c r="B40" s="161"/>
      <c r="C40" s="161"/>
      <c r="D40" s="161"/>
      <c r="E40" s="161"/>
      <c r="F40" s="161"/>
      <c r="G40" s="161"/>
      <c r="H40" s="161"/>
      <c r="I40" s="161"/>
      <c r="J40" s="161"/>
      <c r="K40" s="161"/>
      <c r="L40" s="161"/>
      <c r="M40" s="161"/>
      <c r="N40" s="161"/>
      <c r="O40" s="109"/>
      <c r="P40" s="36">
        <v>1</v>
      </c>
      <c r="Q40" s="109"/>
      <c r="R40" s="36">
        <v>2</v>
      </c>
      <c r="S40" s="109"/>
      <c r="T40" s="36">
        <v>3</v>
      </c>
      <c r="U40" s="109"/>
      <c r="V40" s="36">
        <v>4</v>
      </c>
      <c r="W40" s="109"/>
      <c r="X40" s="36">
        <v>5</v>
      </c>
      <c r="Y40" s="41"/>
      <c r="Z40" s="41">
        <f>IF(O40="x",1,0)</f>
        <v>0</v>
      </c>
      <c r="AA40" s="41">
        <f>IF(Q40="x",2,0)</f>
        <v>0</v>
      </c>
      <c r="AB40" s="41">
        <f>IF(S40="x",3,0)</f>
        <v>0</v>
      </c>
      <c r="AC40" s="41">
        <f>IF(U40="x",4,0)</f>
        <v>0</v>
      </c>
      <c r="AD40" s="41">
        <f>IF(W40="x",5,0)</f>
        <v>0</v>
      </c>
    </row>
    <row r="41" spans="1:25" ht="15" customHeight="1">
      <c r="A41" s="161" t="s">
        <v>99</v>
      </c>
      <c r="B41" s="161"/>
      <c r="C41" s="161"/>
      <c r="D41" s="161"/>
      <c r="E41" s="161"/>
      <c r="F41" s="161"/>
      <c r="G41" s="161"/>
      <c r="H41" s="161"/>
      <c r="I41" s="161"/>
      <c r="J41" s="161"/>
      <c r="K41" s="161"/>
      <c r="L41" s="161"/>
      <c r="M41" s="161"/>
      <c r="N41" s="161"/>
      <c r="O41" s="56"/>
      <c r="P41" s="37"/>
      <c r="Q41" s="56"/>
      <c r="R41" s="37"/>
      <c r="S41" s="56"/>
      <c r="T41" s="37"/>
      <c r="U41" s="56"/>
      <c r="V41" s="37"/>
      <c r="W41" s="56"/>
      <c r="X41" s="37"/>
      <c r="Y41" s="41"/>
    </row>
    <row r="42" spans="1:30" ht="15" customHeight="1">
      <c r="A42" s="161" t="s">
        <v>98</v>
      </c>
      <c r="B42" s="161"/>
      <c r="C42" s="161"/>
      <c r="D42" s="161"/>
      <c r="E42" s="161"/>
      <c r="F42" s="161"/>
      <c r="G42" s="161"/>
      <c r="H42" s="161"/>
      <c r="I42" s="161"/>
      <c r="J42" s="161"/>
      <c r="K42" s="161"/>
      <c r="L42" s="161"/>
      <c r="M42" s="161"/>
      <c r="N42" s="161"/>
      <c r="O42" s="109"/>
      <c r="P42" s="36">
        <v>1</v>
      </c>
      <c r="Q42" s="109"/>
      <c r="R42" s="36">
        <v>2</v>
      </c>
      <c r="S42" s="109"/>
      <c r="T42" s="36">
        <v>3</v>
      </c>
      <c r="U42" s="109"/>
      <c r="V42" s="36">
        <v>4</v>
      </c>
      <c r="W42" s="109"/>
      <c r="X42" s="36">
        <v>5</v>
      </c>
      <c r="Y42" s="41"/>
      <c r="Z42" s="41">
        <f>IF(O42="x",1,0)</f>
        <v>0</v>
      </c>
      <c r="AA42" s="41">
        <f>IF(Q42="x",2,0)</f>
        <v>0</v>
      </c>
      <c r="AB42" s="41">
        <f>IF(S42="x",3,0)</f>
        <v>0</v>
      </c>
      <c r="AC42" s="41">
        <f>IF(U42="x",4,0)</f>
        <v>0</v>
      </c>
      <c r="AD42" s="41">
        <f>IF(W42="x",5,0)</f>
        <v>0</v>
      </c>
    </row>
    <row r="43" spans="1:27" ht="15" customHeight="1">
      <c r="A43" s="165" t="s">
        <v>102</v>
      </c>
      <c r="B43" s="166"/>
      <c r="C43" s="166"/>
      <c r="D43" s="166"/>
      <c r="E43" s="166"/>
      <c r="F43" s="166"/>
      <c r="G43" s="166"/>
      <c r="H43" s="166"/>
      <c r="I43" s="166"/>
      <c r="J43" s="166"/>
      <c r="K43" s="166"/>
      <c r="L43" s="166"/>
      <c r="M43" s="166"/>
      <c r="N43" s="166"/>
      <c r="O43" s="166"/>
      <c r="P43" s="45"/>
      <c r="Q43" s="45"/>
      <c r="R43" s="45"/>
      <c r="S43" s="45"/>
      <c r="T43" s="45"/>
      <c r="U43" s="45"/>
      <c r="V43" s="45"/>
      <c r="W43" s="45"/>
      <c r="X43" s="45"/>
      <c r="Y43" s="41"/>
      <c r="Z43" s="41">
        <f>SUM(Z36:AD42)</f>
        <v>0</v>
      </c>
      <c r="AA43" s="41"/>
    </row>
    <row r="44" spans="1:24" ht="15" customHeight="1">
      <c r="A44" s="144"/>
      <c r="B44" s="145"/>
      <c r="C44" s="145"/>
      <c r="D44" s="145"/>
      <c r="E44" s="145"/>
      <c r="F44" s="145"/>
      <c r="G44" s="145"/>
      <c r="H44" s="145"/>
      <c r="I44" s="145"/>
      <c r="J44" s="145"/>
      <c r="K44" s="145"/>
      <c r="L44" s="145"/>
      <c r="M44" s="145"/>
      <c r="N44" s="145"/>
      <c r="O44" s="145"/>
      <c r="P44" s="145"/>
      <c r="Q44" s="145"/>
      <c r="R44" s="145"/>
      <c r="S44" s="145"/>
      <c r="T44" s="145"/>
      <c r="U44" s="145"/>
      <c r="V44" s="145"/>
      <c r="W44" s="145"/>
      <c r="X44" s="146"/>
    </row>
    <row r="45" spans="1:24" ht="15" customHeight="1">
      <c r="A45" s="147"/>
      <c r="B45" s="148"/>
      <c r="C45" s="148"/>
      <c r="D45" s="148"/>
      <c r="E45" s="148"/>
      <c r="F45" s="148"/>
      <c r="G45" s="148"/>
      <c r="H45" s="148"/>
      <c r="I45" s="148"/>
      <c r="J45" s="148"/>
      <c r="K45" s="148"/>
      <c r="L45" s="148"/>
      <c r="M45" s="148"/>
      <c r="N45" s="148"/>
      <c r="O45" s="148"/>
      <c r="P45" s="148"/>
      <c r="Q45" s="148"/>
      <c r="R45" s="148"/>
      <c r="S45" s="148"/>
      <c r="T45" s="148"/>
      <c r="U45" s="148"/>
      <c r="V45" s="148"/>
      <c r="W45" s="148"/>
      <c r="X45" s="149"/>
    </row>
    <row r="46" spans="1:24" ht="15" customHeight="1">
      <c r="A46" s="150"/>
      <c r="B46" s="151"/>
      <c r="C46" s="151"/>
      <c r="D46" s="151"/>
      <c r="E46" s="151"/>
      <c r="F46" s="151"/>
      <c r="G46" s="151"/>
      <c r="H46" s="151"/>
      <c r="I46" s="151"/>
      <c r="J46" s="151"/>
      <c r="K46" s="151"/>
      <c r="L46" s="151"/>
      <c r="M46" s="151"/>
      <c r="N46" s="151"/>
      <c r="O46" s="151"/>
      <c r="P46" s="151"/>
      <c r="Q46" s="151"/>
      <c r="R46" s="151"/>
      <c r="S46" s="151"/>
      <c r="T46" s="151"/>
      <c r="U46" s="151"/>
      <c r="V46" s="151"/>
      <c r="W46" s="151"/>
      <c r="X46" s="152"/>
    </row>
    <row r="47" spans="1:24" ht="10.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row>
    <row r="48" spans="1:24" ht="15" customHeight="1">
      <c r="A48" s="167" t="s">
        <v>15</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row>
    <row r="49" spans="1:24" ht="45" customHeight="1">
      <c r="A49" s="168" t="s">
        <v>95</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row>
    <row r="50" spans="1:24" ht="15" customHeight="1">
      <c r="A50" s="170" t="s">
        <v>16</v>
      </c>
      <c r="B50" s="170"/>
      <c r="C50" s="170"/>
      <c r="D50" s="170"/>
      <c r="E50" s="170"/>
      <c r="F50" s="170"/>
      <c r="G50" s="170"/>
      <c r="H50" s="170"/>
      <c r="I50" s="170"/>
      <c r="J50" s="170"/>
      <c r="K50" s="170"/>
      <c r="L50" s="170"/>
      <c r="M50" s="170"/>
      <c r="N50" s="170"/>
      <c r="O50" s="170"/>
      <c r="P50" s="170"/>
      <c r="Q50" s="170"/>
      <c r="R50" s="170"/>
      <c r="S50" s="170"/>
      <c r="T50" s="170"/>
      <c r="U50" s="170"/>
      <c r="V50" s="44"/>
      <c r="W50" s="44"/>
      <c r="X50" s="44"/>
    </row>
    <row r="51" spans="1:24" ht="15" customHeight="1">
      <c r="A51" s="161" t="s">
        <v>17</v>
      </c>
      <c r="B51" s="161"/>
      <c r="C51" s="161"/>
      <c r="D51" s="161"/>
      <c r="E51" s="161"/>
      <c r="F51" s="161"/>
      <c r="G51" s="161"/>
      <c r="H51" s="161"/>
      <c r="I51" s="161"/>
      <c r="J51" s="161"/>
      <c r="K51" s="161"/>
      <c r="L51" s="161"/>
      <c r="M51" s="161"/>
      <c r="N51" s="161"/>
      <c r="O51" s="21"/>
      <c r="P51" s="21"/>
      <c r="Q51" s="21"/>
      <c r="R51" s="21"/>
      <c r="S51" s="21"/>
      <c r="T51" s="21"/>
      <c r="U51" s="21"/>
      <c r="V51" s="21"/>
      <c r="W51" s="21"/>
      <c r="X51" s="21"/>
    </row>
    <row r="52" spans="1:30" ht="15" customHeight="1">
      <c r="A52" s="161" t="s">
        <v>76</v>
      </c>
      <c r="B52" s="161"/>
      <c r="C52" s="161"/>
      <c r="D52" s="161"/>
      <c r="E52" s="161"/>
      <c r="F52" s="161"/>
      <c r="G52" s="161"/>
      <c r="H52" s="161"/>
      <c r="I52" s="161"/>
      <c r="J52" s="161"/>
      <c r="K52" s="161"/>
      <c r="L52" s="161"/>
      <c r="M52" s="161"/>
      <c r="N52" s="161"/>
      <c r="O52" s="109"/>
      <c r="P52" s="36">
        <v>1</v>
      </c>
      <c r="Q52" s="109"/>
      <c r="R52" s="36">
        <v>2</v>
      </c>
      <c r="S52" s="109"/>
      <c r="T52" s="36">
        <v>3</v>
      </c>
      <c r="U52" s="109"/>
      <c r="V52" s="36">
        <v>4</v>
      </c>
      <c r="W52" s="109"/>
      <c r="X52" s="36">
        <v>5</v>
      </c>
      <c r="Z52" s="41">
        <f>IF(O52="x",1,0)</f>
        <v>0</v>
      </c>
      <c r="AA52" s="41">
        <f>IF(Q52="x",2,0)</f>
        <v>0</v>
      </c>
      <c r="AB52" s="41">
        <f>IF(S52="x",3,0)</f>
        <v>0</v>
      </c>
      <c r="AC52" s="41">
        <f>IF(U52="x",4,0)</f>
        <v>0</v>
      </c>
      <c r="AD52" s="41">
        <f>IF(W52="x",5,0)</f>
        <v>0</v>
      </c>
    </row>
    <row r="53" spans="1:27" s="2" customFormat="1" ht="15" customHeight="1">
      <c r="A53" s="161" t="s">
        <v>88</v>
      </c>
      <c r="B53" s="161"/>
      <c r="C53" s="161"/>
      <c r="D53" s="161"/>
      <c r="E53" s="161"/>
      <c r="F53" s="161"/>
      <c r="G53" s="161"/>
      <c r="H53" s="161"/>
      <c r="I53" s="161"/>
      <c r="J53" s="161"/>
      <c r="K53" s="161"/>
      <c r="L53" s="161"/>
      <c r="M53" s="161"/>
      <c r="N53" s="161"/>
      <c r="O53" s="58"/>
      <c r="P53" s="49"/>
      <c r="Q53" s="49"/>
      <c r="R53" s="49"/>
      <c r="S53" s="49"/>
      <c r="T53" s="49"/>
      <c r="U53" s="49"/>
      <c r="V53" s="49"/>
      <c r="W53" s="49"/>
      <c r="X53" s="49"/>
      <c r="Y53" s="1"/>
      <c r="Z53" s="1"/>
      <c r="AA53" s="1"/>
    </row>
    <row r="54" spans="1:30" ht="15" customHeight="1">
      <c r="A54" s="228" t="s">
        <v>97</v>
      </c>
      <c r="B54" s="161"/>
      <c r="C54" s="161"/>
      <c r="D54" s="161"/>
      <c r="E54" s="161"/>
      <c r="F54" s="161"/>
      <c r="G54" s="161"/>
      <c r="H54" s="161"/>
      <c r="I54" s="161"/>
      <c r="J54" s="161"/>
      <c r="K54" s="161"/>
      <c r="L54" s="161"/>
      <c r="M54" s="161"/>
      <c r="N54" s="161"/>
      <c r="O54" s="109"/>
      <c r="P54" s="36">
        <v>1</v>
      </c>
      <c r="Q54" s="109"/>
      <c r="R54" s="36">
        <v>2</v>
      </c>
      <c r="S54" s="109"/>
      <c r="T54" s="36">
        <v>3</v>
      </c>
      <c r="U54" s="109"/>
      <c r="V54" s="36">
        <v>4</v>
      </c>
      <c r="W54" s="109"/>
      <c r="X54" s="36">
        <v>5</v>
      </c>
      <c r="Z54" s="41">
        <f>IF(O54="x",1,0)</f>
        <v>0</v>
      </c>
      <c r="AA54" s="41">
        <f>IF(Q54="x",2,0)</f>
        <v>0</v>
      </c>
      <c r="AB54" s="41">
        <f>IF(S54="x",3,0)</f>
        <v>0</v>
      </c>
      <c r="AC54" s="41">
        <f>IF(U54="x",4,0)</f>
        <v>0</v>
      </c>
      <c r="AD54" s="41">
        <f>IF(W54="x",5,0)</f>
        <v>0</v>
      </c>
    </row>
    <row r="55" spans="1:24" ht="15" customHeight="1">
      <c r="A55" s="161" t="s">
        <v>89</v>
      </c>
      <c r="B55" s="161"/>
      <c r="C55" s="161"/>
      <c r="D55" s="161"/>
      <c r="E55" s="161"/>
      <c r="F55" s="161"/>
      <c r="G55" s="161"/>
      <c r="H55" s="161"/>
      <c r="I55" s="161"/>
      <c r="J55" s="161"/>
      <c r="K55" s="161"/>
      <c r="L55" s="161"/>
      <c r="M55" s="161"/>
      <c r="N55" s="161"/>
      <c r="O55" s="49"/>
      <c r="P55" s="49"/>
      <c r="Q55" s="49"/>
      <c r="R55" s="49"/>
      <c r="S55" s="49"/>
      <c r="T55" s="49"/>
      <c r="U55" s="49"/>
      <c r="V55" s="49"/>
      <c r="W55" s="49"/>
      <c r="X55" s="49"/>
    </row>
    <row r="56" spans="1:30" ht="15" customHeight="1">
      <c r="A56" s="161" t="s">
        <v>90</v>
      </c>
      <c r="B56" s="161"/>
      <c r="C56" s="161"/>
      <c r="D56" s="161"/>
      <c r="E56" s="161"/>
      <c r="F56" s="161"/>
      <c r="G56" s="161"/>
      <c r="H56" s="161"/>
      <c r="I56" s="161"/>
      <c r="J56" s="161"/>
      <c r="K56" s="161"/>
      <c r="L56" s="161"/>
      <c r="M56" s="161"/>
      <c r="N56" s="161"/>
      <c r="O56" s="109"/>
      <c r="P56" s="36">
        <v>1</v>
      </c>
      <c r="Q56" s="109"/>
      <c r="R56" s="36">
        <v>2</v>
      </c>
      <c r="S56" s="109"/>
      <c r="T56" s="36">
        <v>3</v>
      </c>
      <c r="U56" s="109"/>
      <c r="V56" s="36">
        <v>4</v>
      </c>
      <c r="W56" s="109"/>
      <c r="X56" s="36">
        <v>5</v>
      </c>
      <c r="Z56" s="41">
        <f>IF(O56="x",1,0)</f>
        <v>0</v>
      </c>
      <c r="AA56" s="41">
        <f>IF(Q56="x",2,0)</f>
        <v>0</v>
      </c>
      <c r="AB56" s="41">
        <f>IF(S56="x",3,0)</f>
        <v>0</v>
      </c>
      <c r="AC56" s="41">
        <f>IF(U56="x",4,0)</f>
        <v>0</v>
      </c>
      <c r="AD56" s="41">
        <f>IF(W56="x",5,0)</f>
        <v>0</v>
      </c>
    </row>
    <row r="57" spans="1:24" ht="15" customHeight="1">
      <c r="A57" s="161" t="s">
        <v>91</v>
      </c>
      <c r="B57" s="161"/>
      <c r="C57" s="161"/>
      <c r="D57" s="161"/>
      <c r="E57" s="161"/>
      <c r="F57" s="161"/>
      <c r="G57" s="161"/>
      <c r="H57" s="161"/>
      <c r="I57" s="161"/>
      <c r="J57" s="161"/>
      <c r="K57" s="161"/>
      <c r="L57" s="161"/>
      <c r="M57" s="161"/>
      <c r="N57" s="161"/>
      <c r="O57" s="21"/>
      <c r="P57" s="21"/>
      <c r="Q57" s="21"/>
      <c r="R57" s="21"/>
      <c r="S57" s="21"/>
      <c r="T57" s="21"/>
      <c r="U57" s="21"/>
      <c r="V57" s="21"/>
      <c r="W57" s="21"/>
      <c r="X57" s="21"/>
    </row>
    <row r="58" spans="1:26" ht="15" customHeight="1">
      <c r="A58" s="165" t="s">
        <v>102</v>
      </c>
      <c r="B58" s="166"/>
      <c r="C58" s="166"/>
      <c r="D58" s="166"/>
      <c r="E58" s="166"/>
      <c r="F58" s="166"/>
      <c r="G58" s="166"/>
      <c r="H58" s="166"/>
      <c r="I58" s="166"/>
      <c r="J58" s="166"/>
      <c r="K58" s="166"/>
      <c r="L58" s="166"/>
      <c r="M58" s="166"/>
      <c r="N58" s="166"/>
      <c r="O58" s="166"/>
      <c r="P58" s="45"/>
      <c r="Q58" s="45"/>
      <c r="R58" s="45"/>
      <c r="S58" s="45"/>
      <c r="T58" s="45"/>
      <c r="U58" s="45"/>
      <c r="V58" s="45"/>
      <c r="W58" s="45"/>
      <c r="X58" s="45"/>
      <c r="Z58" s="41">
        <f>SUM(Z51:AD57)</f>
        <v>0</v>
      </c>
    </row>
    <row r="59" spans="1:24" ht="15" customHeight="1">
      <c r="A59" s="144"/>
      <c r="B59" s="145"/>
      <c r="C59" s="145"/>
      <c r="D59" s="145"/>
      <c r="E59" s="145"/>
      <c r="F59" s="145"/>
      <c r="G59" s="145"/>
      <c r="H59" s="145"/>
      <c r="I59" s="145"/>
      <c r="J59" s="145"/>
      <c r="K59" s="145"/>
      <c r="L59" s="145"/>
      <c r="M59" s="145"/>
      <c r="N59" s="145"/>
      <c r="O59" s="145"/>
      <c r="P59" s="145"/>
      <c r="Q59" s="145"/>
      <c r="R59" s="145"/>
      <c r="S59" s="145"/>
      <c r="T59" s="145"/>
      <c r="U59" s="145"/>
      <c r="V59" s="145"/>
      <c r="W59" s="145"/>
      <c r="X59" s="146"/>
    </row>
    <row r="60" spans="1:24" ht="15" customHeight="1">
      <c r="A60" s="147"/>
      <c r="B60" s="148"/>
      <c r="C60" s="148"/>
      <c r="D60" s="148"/>
      <c r="E60" s="148"/>
      <c r="F60" s="148"/>
      <c r="G60" s="148"/>
      <c r="H60" s="148"/>
      <c r="I60" s="148"/>
      <c r="J60" s="148"/>
      <c r="K60" s="148"/>
      <c r="L60" s="148"/>
      <c r="M60" s="148"/>
      <c r="N60" s="148"/>
      <c r="O60" s="148"/>
      <c r="P60" s="148"/>
      <c r="Q60" s="148"/>
      <c r="R60" s="148"/>
      <c r="S60" s="148"/>
      <c r="T60" s="148"/>
      <c r="U60" s="148"/>
      <c r="V60" s="148"/>
      <c r="W60" s="148"/>
      <c r="X60" s="149"/>
    </row>
    <row r="61" spans="1:24" ht="15" customHeight="1">
      <c r="A61" s="150"/>
      <c r="B61" s="151"/>
      <c r="C61" s="151"/>
      <c r="D61" s="151"/>
      <c r="E61" s="151"/>
      <c r="F61" s="151"/>
      <c r="G61" s="151"/>
      <c r="H61" s="151"/>
      <c r="I61" s="151"/>
      <c r="J61" s="151"/>
      <c r="K61" s="151"/>
      <c r="L61" s="151"/>
      <c r="M61" s="151"/>
      <c r="N61" s="151"/>
      <c r="O61" s="151"/>
      <c r="P61" s="151"/>
      <c r="Q61" s="151"/>
      <c r="R61" s="151"/>
      <c r="S61" s="151"/>
      <c r="T61" s="151"/>
      <c r="U61" s="151"/>
      <c r="V61" s="151"/>
      <c r="W61" s="151"/>
      <c r="X61" s="152"/>
    </row>
    <row r="62" spans="1:24" ht="10.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row>
    <row r="63" spans="1:24" ht="15" customHeight="1">
      <c r="A63" s="167" t="s">
        <v>15</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row>
    <row r="64" spans="1:24" ht="45" customHeight="1">
      <c r="A64" s="168" t="s">
        <v>96</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row>
    <row r="65" spans="1:24" ht="15" customHeight="1">
      <c r="A65" s="170" t="s">
        <v>16</v>
      </c>
      <c r="B65" s="170"/>
      <c r="C65" s="170"/>
      <c r="D65" s="170"/>
      <c r="E65" s="170"/>
      <c r="F65" s="170"/>
      <c r="G65" s="170"/>
      <c r="H65" s="170"/>
      <c r="I65" s="170"/>
      <c r="J65" s="170"/>
      <c r="K65" s="170"/>
      <c r="L65" s="170"/>
      <c r="M65" s="170"/>
      <c r="N65" s="170"/>
      <c r="O65" s="170"/>
      <c r="P65" s="170"/>
      <c r="Q65" s="170"/>
      <c r="R65" s="170"/>
      <c r="S65" s="170"/>
      <c r="T65" s="170"/>
      <c r="U65" s="170"/>
      <c r="V65" s="44"/>
      <c r="W65" s="44"/>
      <c r="X65" s="44"/>
    </row>
    <row r="66" spans="1:30" ht="15" customHeight="1">
      <c r="A66" s="161" t="s">
        <v>18</v>
      </c>
      <c r="B66" s="161"/>
      <c r="C66" s="161"/>
      <c r="D66" s="161"/>
      <c r="E66" s="161"/>
      <c r="F66" s="161"/>
      <c r="G66" s="161"/>
      <c r="H66" s="161"/>
      <c r="I66" s="161"/>
      <c r="J66" s="161"/>
      <c r="K66" s="161"/>
      <c r="L66" s="161"/>
      <c r="M66" s="161"/>
      <c r="N66" s="161"/>
      <c r="O66" s="109"/>
      <c r="P66" s="36">
        <v>1</v>
      </c>
      <c r="Q66" s="109"/>
      <c r="R66" s="36">
        <v>2</v>
      </c>
      <c r="S66" s="109"/>
      <c r="T66" s="36">
        <v>3</v>
      </c>
      <c r="U66" s="109"/>
      <c r="V66" s="36">
        <v>4</v>
      </c>
      <c r="W66" s="109"/>
      <c r="X66" s="36">
        <v>5</v>
      </c>
      <c r="Z66" s="41">
        <f>IF(O66="x",1,0)</f>
        <v>0</v>
      </c>
      <c r="AA66" s="41">
        <f>IF(Q66="x",2,0)</f>
        <v>0</v>
      </c>
      <c r="AB66" s="41">
        <f>IF(S66="x",3,0)</f>
        <v>0</v>
      </c>
      <c r="AC66" s="41">
        <f>IF(U66="x",4,0)</f>
        <v>0</v>
      </c>
      <c r="AD66" s="41">
        <f>IF(W66="x",5,0)</f>
        <v>0</v>
      </c>
    </row>
    <row r="67" spans="1:24" ht="15" customHeight="1">
      <c r="A67" s="161" t="s">
        <v>19</v>
      </c>
      <c r="B67" s="161"/>
      <c r="C67" s="161"/>
      <c r="D67" s="161"/>
      <c r="E67" s="161"/>
      <c r="F67" s="161"/>
      <c r="G67" s="161"/>
      <c r="H67" s="161"/>
      <c r="I67" s="161"/>
      <c r="J67" s="161"/>
      <c r="K67" s="161"/>
      <c r="L67" s="161"/>
      <c r="M67" s="161"/>
      <c r="N67" s="161"/>
      <c r="O67" s="58"/>
      <c r="P67" s="49"/>
      <c r="Q67" s="49"/>
      <c r="R67" s="49"/>
      <c r="S67" s="49"/>
      <c r="T67" s="49"/>
      <c r="U67" s="49"/>
      <c r="V67" s="49"/>
      <c r="W67" s="49"/>
      <c r="X67" s="49"/>
    </row>
    <row r="68" spans="1:30" ht="15" customHeight="1">
      <c r="A68" s="161" t="s">
        <v>77</v>
      </c>
      <c r="B68" s="161"/>
      <c r="C68" s="161"/>
      <c r="D68" s="161"/>
      <c r="E68" s="161"/>
      <c r="F68" s="161"/>
      <c r="G68" s="161"/>
      <c r="H68" s="161"/>
      <c r="I68" s="161"/>
      <c r="J68" s="161"/>
      <c r="K68" s="161"/>
      <c r="L68" s="161"/>
      <c r="M68" s="161"/>
      <c r="N68" s="161"/>
      <c r="O68" s="109"/>
      <c r="P68" s="36">
        <v>1</v>
      </c>
      <c r="Q68" s="109"/>
      <c r="R68" s="36">
        <v>2</v>
      </c>
      <c r="S68" s="109"/>
      <c r="T68" s="36">
        <v>3</v>
      </c>
      <c r="U68" s="109"/>
      <c r="V68" s="37">
        <v>4</v>
      </c>
      <c r="W68" s="109"/>
      <c r="X68" s="36">
        <v>5</v>
      </c>
      <c r="Z68" s="41">
        <f>IF(O68="x",1,0)</f>
        <v>0</v>
      </c>
      <c r="AA68" s="41">
        <f>IF(Q68="x",2,0)</f>
        <v>0</v>
      </c>
      <c r="AB68" s="41">
        <f>IF(S68="x",3,0)</f>
        <v>0</v>
      </c>
      <c r="AC68" s="41">
        <f>IF(U68="x",4,0)</f>
        <v>0</v>
      </c>
      <c r="AD68" s="41">
        <f>IF(W68="x",5,0)</f>
        <v>0</v>
      </c>
    </row>
    <row r="69" spans="1:24" ht="15" customHeight="1">
      <c r="A69" s="161" t="s">
        <v>78</v>
      </c>
      <c r="B69" s="161"/>
      <c r="C69" s="161"/>
      <c r="D69" s="161"/>
      <c r="E69" s="161"/>
      <c r="F69" s="161"/>
      <c r="G69" s="161"/>
      <c r="H69" s="161"/>
      <c r="I69" s="161"/>
      <c r="J69" s="161"/>
      <c r="K69" s="161"/>
      <c r="L69" s="161"/>
      <c r="M69" s="161"/>
      <c r="N69" s="161"/>
      <c r="O69" s="49"/>
      <c r="P69" s="49"/>
      <c r="Q69" s="49"/>
      <c r="R69" s="49"/>
      <c r="S69" s="95"/>
      <c r="T69" s="49"/>
      <c r="U69" s="49"/>
      <c r="V69" s="49"/>
      <c r="W69" s="51"/>
      <c r="X69" s="49"/>
    </row>
    <row r="70" spans="1:30" s="2" customFormat="1" ht="15" customHeight="1">
      <c r="A70" s="161" t="s">
        <v>132</v>
      </c>
      <c r="B70" s="161"/>
      <c r="C70" s="161"/>
      <c r="D70" s="161"/>
      <c r="E70" s="161"/>
      <c r="F70" s="161"/>
      <c r="G70" s="161"/>
      <c r="H70" s="161"/>
      <c r="I70" s="161"/>
      <c r="J70" s="161"/>
      <c r="K70" s="161"/>
      <c r="L70" s="161"/>
      <c r="M70" s="161"/>
      <c r="N70" s="161"/>
      <c r="O70" s="109"/>
      <c r="P70" s="36">
        <v>1</v>
      </c>
      <c r="Q70" s="109"/>
      <c r="R70" s="36">
        <v>2</v>
      </c>
      <c r="S70" s="109"/>
      <c r="T70" s="36">
        <v>3</v>
      </c>
      <c r="U70" s="109"/>
      <c r="V70" s="36">
        <v>4</v>
      </c>
      <c r="W70" s="109"/>
      <c r="X70" s="36">
        <v>5</v>
      </c>
      <c r="Y70" s="1"/>
      <c r="Z70" s="41">
        <f>IF(O70="x",1,0)</f>
        <v>0</v>
      </c>
      <c r="AA70" s="41">
        <f>IF(Q70="x",2,0)</f>
        <v>0</v>
      </c>
      <c r="AB70" s="41">
        <f>IF(S70="x",3,0)</f>
        <v>0</v>
      </c>
      <c r="AC70" s="41">
        <f>IF(U70="x",4,0)</f>
        <v>0</v>
      </c>
      <c r="AD70" s="41">
        <f>IF(W70="x",5,0)</f>
        <v>0</v>
      </c>
    </row>
    <row r="71" spans="1:24" ht="15" customHeight="1">
      <c r="A71" s="161" t="s">
        <v>133</v>
      </c>
      <c r="B71" s="161"/>
      <c r="C71" s="161"/>
      <c r="D71" s="161"/>
      <c r="E71" s="161"/>
      <c r="F71" s="161"/>
      <c r="G71" s="161"/>
      <c r="H71" s="161"/>
      <c r="I71" s="161"/>
      <c r="J71" s="161"/>
      <c r="K71" s="161"/>
      <c r="L71" s="161"/>
      <c r="M71" s="161"/>
      <c r="N71" s="161"/>
      <c r="O71" s="56"/>
      <c r="P71" s="36"/>
      <c r="Q71" s="56"/>
      <c r="R71" s="36"/>
      <c r="S71" s="56"/>
      <c r="T71" s="36"/>
      <c r="U71" s="56"/>
      <c r="V71" s="36"/>
      <c r="W71" s="56"/>
      <c r="X71" s="36"/>
    </row>
    <row r="72" spans="1:30" ht="15" customHeight="1">
      <c r="A72" s="161" t="s">
        <v>134</v>
      </c>
      <c r="B72" s="161"/>
      <c r="C72" s="161"/>
      <c r="D72" s="161"/>
      <c r="E72" s="161"/>
      <c r="F72" s="161"/>
      <c r="G72" s="161"/>
      <c r="H72" s="161"/>
      <c r="I72" s="161"/>
      <c r="J72" s="161"/>
      <c r="K72" s="161"/>
      <c r="L72" s="161"/>
      <c r="M72" s="161"/>
      <c r="N72" s="215"/>
      <c r="O72" s="109"/>
      <c r="P72" s="36">
        <v>1</v>
      </c>
      <c r="Q72" s="109"/>
      <c r="R72" s="36">
        <v>2</v>
      </c>
      <c r="S72" s="109"/>
      <c r="T72" s="36">
        <v>3</v>
      </c>
      <c r="U72" s="109"/>
      <c r="V72" s="36">
        <v>4</v>
      </c>
      <c r="W72" s="109"/>
      <c r="X72" s="36">
        <v>5</v>
      </c>
      <c r="Z72" s="41">
        <f>IF(O72="x",1,0)</f>
        <v>0</v>
      </c>
      <c r="AA72" s="41">
        <f>IF(Q72="x",2,0)</f>
        <v>0</v>
      </c>
      <c r="AB72" s="41">
        <f>IF(S72="x",3,0)</f>
        <v>0</v>
      </c>
      <c r="AC72" s="41">
        <f>IF(U72="x",4,0)</f>
        <v>0</v>
      </c>
      <c r="AD72" s="41">
        <f>IF(W72="x",5,0)</f>
        <v>0</v>
      </c>
    </row>
    <row r="73" spans="1:26" ht="15" customHeight="1">
      <c r="A73" s="161" t="s">
        <v>135</v>
      </c>
      <c r="B73" s="161"/>
      <c r="C73" s="161"/>
      <c r="D73" s="161"/>
      <c r="E73" s="161"/>
      <c r="F73" s="161"/>
      <c r="G73" s="161"/>
      <c r="H73" s="161"/>
      <c r="I73" s="161"/>
      <c r="J73" s="161"/>
      <c r="K73" s="161"/>
      <c r="L73" s="161"/>
      <c r="M73" s="161"/>
      <c r="N73" s="161"/>
      <c r="O73" s="56"/>
      <c r="P73" s="36"/>
      <c r="Q73" s="56"/>
      <c r="R73" s="36"/>
      <c r="S73" s="56"/>
      <c r="T73" s="36"/>
      <c r="U73" s="56"/>
      <c r="V73" s="36"/>
      <c r="W73" s="56"/>
      <c r="X73" s="36"/>
      <c r="Z73" s="41">
        <f>SUM(Z66:AD72)</f>
        <v>0</v>
      </c>
    </row>
    <row r="74" spans="1:24" ht="15" customHeight="1">
      <c r="A74" s="165" t="s">
        <v>102</v>
      </c>
      <c r="B74" s="166"/>
      <c r="C74" s="166"/>
      <c r="D74" s="166"/>
      <c r="E74" s="166"/>
      <c r="F74" s="166"/>
      <c r="G74" s="166"/>
      <c r="H74" s="166"/>
      <c r="I74" s="166"/>
      <c r="J74" s="166"/>
      <c r="K74" s="166"/>
      <c r="L74" s="166"/>
      <c r="M74" s="166"/>
      <c r="N74" s="166"/>
      <c r="O74" s="166"/>
      <c r="P74" s="45"/>
      <c r="Q74" s="45"/>
      <c r="R74" s="45"/>
      <c r="S74" s="45"/>
      <c r="T74" s="45"/>
      <c r="U74" s="45"/>
      <c r="V74" s="45"/>
      <c r="W74" s="45"/>
      <c r="X74" s="45"/>
    </row>
    <row r="75" spans="1:24" ht="15" customHeight="1">
      <c r="A75" s="144"/>
      <c r="B75" s="145"/>
      <c r="C75" s="145"/>
      <c r="D75" s="145"/>
      <c r="E75" s="145"/>
      <c r="F75" s="145"/>
      <c r="G75" s="145"/>
      <c r="H75" s="145"/>
      <c r="I75" s="145"/>
      <c r="J75" s="145"/>
      <c r="K75" s="145"/>
      <c r="L75" s="145"/>
      <c r="M75" s="145"/>
      <c r="N75" s="145"/>
      <c r="O75" s="145"/>
      <c r="P75" s="145"/>
      <c r="Q75" s="145"/>
      <c r="R75" s="145"/>
      <c r="S75" s="145"/>
      <c r="T75" s="145"/>
      <c r="U75" s="145"/>
      <c r="V75" s="145"/>
      <c r="W75" s="145"/>
      <c r="X75" s="146"/>
    </row>
    <row r="76" spans="1:24" ht="15" customHeight="1">
      <c r="A76" s="147"/>
      <c r="B76" s="148"/>
      <c r="C76" s="148"/>
      <c r="D76" s="148"/>
      <c r="E76" s="148"/>
      <c r="F76" s="148"/>
      <c r="G76" s="148"/>
      <c r="H76" s="148"/>
      <c r="I76" s="148"/>
      <c r="J76" s="148"/>
      <c r="K76" s="148"/>
      <c r="L76" s="148"/>
      <c r="M76" s="148"/>
      <c r="N76" s="148"/>
      <c r="O76" s="148"/>
      <c r="P76" s="148"/>
      <c r="Q76" s="148"/>
      <c r="R76" s="148"/>
      <c r="S76" s="148"/>
      <c r="T76" s="148"/>
      <c r="U76" s="148"/>
      <c r="V76" s="148"/>
      <c r="W76" s="148"/>
      <c r="X76" s="149"/>
    </row>
    <row r="77" spans="1:24" ht="15" customHeight="1">
      <c r="A77" s="150"/>
      <c r="B77" s="151"/>
      <c r="C77" s="151"/>
      <c r="D77" s="151"/>
      <c r="E77" s="151"/>
      <c r="F77" s="151"/>
      <c r="G77" s="151"/>
      <c r="H77" s="151"/>
      <c r="I77" s="151"/>
      <c r="J77" s="151"/>
      <c r="K77" s="151"/>
      <c r="L77" s="151"/>
      <c r="M77" s="151"/>
      <c r="N77" s="151"/>
      <c r="O77" s="151"/>
      <c r="P77" s="151"/>
      <c r="Q77" s="151"/>
      <c r="R77" s="151"/>
      <c r="S77" s="151"/>
      <c r="T77" s="151"/>
      <c r="U77" s="151"/>
      <c r="V77" s="151"/>
      <c r="W77" s="151"/>
      <c r="X77" s="152"/>
    </row>
    <row r="78" spans="1:24" ht="10.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row>
    <row r="79" spans="1:24" ht="15" customHeight="1">
      <c r="A79" s="167" t="s">
        <v>15</v>
      </c>
      <c r="B79" s="167"/>
      <c r="C79" s="167"/>
      <c r="D79" s="167"/>
      <c r="E79" s="167"/>
      <c r="F79" s="167"/>
      <c r="G79" s="167"/>
      <c r="H79" s="167"/>
      <c r="I79" s="167"/>
      <c r="J79" s="167"/>
      <c r="K79" s="167"/>
      <c r="L79" s="167"/>
      <c r="M79" s="167"/>
      <c r="N79" s="167"/>
      <c r="O79" s="167"/>
      <c r="P79" s="167"/>
      <c r="Q79" s="167"/>
      <c r="R79" s="167"/>
      <c r="S79" s="167"/>
      <c r="T79" s="167"/>
      <c r="U79" s="167"/>
      <c r="V79" s="167"/>
      <c r="W79" s="167"/>
      <c r="X79" s="167"/>
    </row>
    <row r="80" spans="1:25" ht="45" customHeight="1">
      <c r="A80" s="174" t="s">
        <v>136</v>
      </c>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74"/>
    </row>
    <row r="81" spans="1:24" ht="15" customHeight="1">
      <c r="A81" s="172" t="s">
        <v>16</v>
      </c>
      <c r="B81" s="172"/>
      <c r="C81" s="172"/>
      <c r="D81" s="172"/>
      <c r="E81" s="172"/>
      <c r="F81" s="172"/>
      <c r="G81" s="172"/>
      <c r="H81" s="172"/>
      <c r="I81" s="172"/>
      <c r="J81" s="172"/>
      <c r="K81" s="172"/>
      <c r="L81" s="172"/>
      <c r="M81" s="172"/>
      <c r="N81" s="172"/>
      <c r="O81" s="172"/>
      <c r="P81" s="172"/>
      <c r="Q81" s="172"/>
      <c r="R81" s="172"/>
      <c r="S81" s="172"/>
      <c r="T81" s="172"/>
      <c r="U81" s="172"/>
      <c r="V81" s="99"/>
      <c r="W81" s="99"/>
      <c r="X81" s="99"/>
    </row>
    <row r="82" spans="1:30" ht="15" customHeight="1">
      <c r="A82" s="174" t="s">
        <v>137</v>
      </c>
      <c r="B82" s="174"/>
      <c r="C82" s="174"/>
      <c r="D82" s="174"/>
      <c r="E82" s="174"/>
      <c r="F82" s="174"/>
      <c r="G82" s="174"/>
      <c r="H82" s="174"/>
      <c r="I82" s="174"/>
      <c r="J82" s="174"/>
      <c r="K82" s="174"/>
      <c r="L82" s="174"/>
      <c r="M82" s="174"/>
      <c r="N82" s="229"/>
      <c r="O82" s="109"/>
      <c r="P82" s="103">
        <v>1</v>
      </c>
      <c r="Q82" s="109"/>
      <c r="R82" s="102">
        <v>2</v>
      </c>
      <c r="S82" s="109"/>
      <c r="T82" s="103">
        <v>3</v>
      </c>
      <c r="U82" s="109"/>
      <c r="V82" s="102">
        <v>4</v>
      </c>
      <c r="W82" s="109"/>
      <c r="X82" s="102">
        <v>5</v>
      </c>
      <c r="Y82" s="74"/>
      <c r="Z82" s="41">
        <f>IF(O82="x",1,0)</f>
        <v>0</v>
      </c>
      <c r="AA82" s="41">
        <f>IF(Q82="x",2,0)</f>
        <v>0</v>
      </c>
      <c r="AB82" s="41">
        <f>IF(S82="x",3,0)</f>
        <v>0</v>
      </c>
      <c r="AC82" s="41">
        <f>IF(U82="x",4,0)</f>
        <v>0</v>
      </c>
      <c r="AD82" s="41">
        <f>IF(W82="x",5,0)</f>
        <v>0</v>
      </c>
    </row>
    <row r="83" spans="1:25" ht="15" customHeight="1">
      <c r="A83" s="174" t="s">
        <v>138</v>
      </c>
      <c r="B83" s="174"/>
      <c r="C83" s="174"/>
      <c r="D83" s="174"/>
      <c r="E83" s="174"/>
      <c r="F83" s="174"/>
      <c r="G83" s="174"/>
      <c r="H83" s="174"/>
      <c r="I83" s="174"/>
      <c r="J83" s="174"/>
      <c r="K83" s="174"/>
      <c r="L83" s="174"/>
      <c r="M83" s="174"/>
      <c r="N83" s="174"/>
      <c r="O83" s="92"/>
      <c r="P83" s="93"/>
      <c r="Q83" s="101"/>
      <c r="R83" s="93"/>
      <c r="S83" s="100"/>
      <c r="T83" s="100"/>
      <c r="U83" s="100"/>
      <c r="V83" s="100"/>
      <c r="W83" s="104"/>
      <c r="X83" s="100"/>
      <c r="Y83" s="74"/>
    </row>
    <row r="84" spans="1:30" ht="15" customHeight="1">
      <c r="A84" s="174" t="s">
        <v>139</v>
      </c>
      <c r="B84" s="174"/>
      <c r="C84" s="174"/>
      <c r="D84" s="174"/>
      <c r="E84" s="174"/>
      <c r="F84" s="174"/>
      <c r="G84" s="174"/>
      <c r="H84" s="174"/>
      <c r="I84" s="174"/>
      <c r="J84" s="174"/>
      <c r="K84" s="174"/>
      <c r="L84" s="174"/>
      <c r="M84" s="174"/>
      <c r="N84" s="174"/>
      <c r="O84" s="109"/>
      <c r="P84" s="102">
        <v>1</v>
      </c>
      <c r="Q84" s="109"/>
      <c r="R84" s="102">
        <v>2</v>
      </c>
      <c r="S84" s="109"/>
      <c r="T84" s="103">
        <v>3</v>
      </c>
      <c r="U84" s="109"/>
      <c r="V84" s="100">
        <v>4</v>
      </c>
      <c r="W84" s="109"/>
      <c r="X84" s="102">
        <v>5</v>
      </c>
      <c r="Y84" s="74"/>
      <c r="Z84" s="41">
        <f>IF(O84="x",1,0)</f>
        <v>0</v>
      </c>
      <c r="AA84" s="41">
        <f>IF(Q84="x",2,0)</f>
        <v>0</v>
      </c>
      <c r="AB84" s="41">
        <f>IF(S84="x",3,0)</f>
        <v>0</v>
      </c>
      <c r="AC84" s="41">
        <f>IF(U84="x",4,0)</f>
        <v>0</v>
      </c>
      <c r="AD84" s="41">
        <f>IF(W84="x",5,0)</f>
        <v>0</v>
      </c>
    </row>
    <row r="85" spans="1:25" ht="15" customHeight="1">
      <c r="A85" s="174" t="s">
        <v>140</v>
      </c>
      <c r="B85" s="174"/>
      <c r="C85" s="174"/>
      <c r="D85" s="174"/>
      <c r="E85" s="174"/>
      <c r="F85" s="174"/>
      <c r="G85" s="174"/>
      <c r="H85" s="174"/>
      <c r="I85" s="174"/>
      <c r="J85" s="174"/>
      <c r="K85" s="174"/>
      <c r="L85" s="174"/>
      <c r="M85" s="174"/>
      <c r="N85" s="174"/>
      <c r="O85" s="93"/>
      <c r="P85" s="93"/>
      <c r="Q85" s="101"/>
      <c r="R85" s="93"/>
      <c r="S85" s="104"/>
      <c r="T85" s="100"/>
      <c r="U85" s="104"/>
      <c r="V85" s="100"/>
      <c r="W85" s="104"/>
      <c r="X85" s="100"/>
      <c r="Y85" s="74"/>
    </row>
    <row r="86" spans="1:30" ht="15" customHeight="1">
      <c r="A86" s="174" t="s">
        <v>141</v>
      </c>
      <c r="B86" s="174"/>
      <c r="C86" s="174"/>
      <c r="D86" s="174"/>
      <c r="E86" s="174"/>
      <c r="F86" s="174"/>
      <c r="G86" s="174"/>
      <c r="H86" s="174"/>
      <c r="I86" s="174"/>
      <c r="J86" s="174"/>
      <c r="K86" s="174"/>
      <c r="L86" s="174"/>
      <c r="M86" s="174"/>
      <c r="N86" s="174"/>
      <c r="O86" s="109"/>
      <c r="P86" s="100">
        <v>1</v>
      </c>
      <c r="Q86" s="109"/>
      <c r="R86" s="103">
        <v>2</v>
      </c>
      <c r="S86" s="109"/>
      <c r="T86" s="100">
        <v>3</v>
      </c>
      <c r="U86" s="109"/>
      <c r="V86" s="100">
        <v>4</v>
      </c>
      <c r="W86" s="109"/>
      <c r="X86" s="102">
        <v>5</v>
      </c>
      <c r="Y86" s="74"/>
      <c r="Z86" s="41">
        <f>IF(O86="x",1,0)</f>
        <v>0</v>
      </c>
      <c r="AA86" s="41">
        <f>IF(Q86="x",2,0)</f>
        <v>0</v>
      </c>
      <c r="AB86" s="41">
        <f>IF(S86="x",3,0)</f>
        <v>0</v>
      </c>
      <c r="AC86" s="41">
        <f>IF(U86="x",4,0)</f>
        <v>0</v>
      </c>
      <c r="AD86" s="41">
        <f>IF(W86="x",5,0)</f>
        <v>0</v>
      </c>
    </row>
    <row r="87" spans="1:25" ht="15" customHeight="1">
      <c r="A87" s="174" t="s">
        <v>142</v>
      </c>
      <c r="B87" s="174"/>
      <c r="C87" s="174"/>
      <c r="D87" s="174"/>
      <c r="E87" s="174"/>
      <c r="F87" s="174"/>
      <c r="G87" s="174"/>
      <c r="H87" s="174"/>
      <c r="I87" s="174"/>
      <c r="J87" s="174"/>
      <c r="K87" s="174"/>
      <c r="L87" s="174"/>
      <c r="M87" s="174"/>
      <c r="N87" s="174"/>
      <c r="O87" s="92"/>
      <c r="P87" s="93"/>
      <c r="Q87" s="92"/>
      <c r="R87" s="93"/>
      <c r="S87" s="93"/>
      <c r="T87" s="93"/>
      <c r="U87" s="92"/>
      <c r="V87" s="93"/>
      <c r="W87" s="93"/>
      <c r="X87" s="93"/>
      <c r="Y87" s="74"/>
    </row>
    <row r="88" spans="1:26" ht="15" customHeight="1">
      <c r="A88" s="174" t="s">
        <v>143</v>
      </c>
      <c r="B88" s="174"/>
      <c r="C88" s="174"/>
      <c r="D88" s="174"/>
      <c r="E88" s="174"/>
      <c r="F88" s="174"/>
      <c r="G88" s="174"/>
      <c r="H88" s="174"/>
      <c r="I88" s="174"/>
      <c r="J88" s="174"/>
      <c r="K88" s="174"/>
      <c r="L88" s="174"/>
      <c r="M88" s="174"/>
      <c r="N88" s="174"/>
      <c r="O88" s="93"/>
      <c r="P88" s="93"/>
      <c r="Q88" s="93"/>
      <c r="R88" s="93"/>
      <c r="S88" s="93"/>
      <c r="T88" s="93"/>
      <c r="U88" s="93"/>
      <c r="V88" s="93"/>
      <c r="W88" s="93"/>
      <c r="X88" s="93"/>
      <c r="Y88" s="74"/>
      <c r="Z88" s="41">
        <f>SUM(Z81:AD87)</f>
        <v>0</v>
      </c>
    </row>
    <row r="89" spans="1:24" ht="15" customHeight="1">
      <c r="A89" s="89" t="s">
        <v>102</v>
      </c>
      <c r="B89" s="90"/>
      <c r="C89" s="90"/>
      <c r="D89" s="90"/>
      <c r="E89" s="90"/>
      <c r="F89" s="90"/>
      <c r="G89" s="90"/>
      <c r="H89" s="90"/>
      <c r="I89" s="90"/>
      <c r="J89" s="90"/>
      <c r="K89" s="90"/>
      <c r="L89" s="90"/>
      <c r="M89" s="90"/>
      <c r="N89" s="90"/>
      <c r="O89" s="90"/>
      <c r="P89" s="45"/>
      <c r="Q89" s="45"/>
      <c r="R89" s="45"/>
      <c r="S89" s="45"/>
      <c r="T89" s="45"/>
      <c r="U89" s="45"/>
      <c r="V89" s="45"/>
      <c r="W89" s="45"/>
      <c r="X89" s="45"/>
    </row>
    <row r="90" spans="1:27" s="2" customFormat="1" ht="15" customHeight="1">
      <c r="A90" s="144"/>
      <c r="B90" s="145"/>
      <c r="C90" s="145"/>
      <c r="D90" s="145"/>
      <c r="E90" s="145"/>
      <c r="F90" s="145"/>
      <c r="G90" s="145"/>
      <c r="H90" s="145"/>
      <c r="I90" s="145"/>
      <c r="J90" s="145"/>
      <c r="K90" s="145"/>
      <c r="L90" s="145"/>
      <c r="M90" s="145"/>
      <c r="N90" s="145"/>
      <c r="O90" s="145"/>
      <c r="P90" s="145"/>
      <c r="Q90" s="145"/>
      <c r="R90" s="145"/>
      <c r="S90" s="145"/>
      <c r="T90" s="145"/>
      <c r="U90" s="145"/>
      <c r="V90" s="145"/>
      <c r="W90" s="145"/>
      <c r="X90" s="146"/>
      <c r="Y90" s="1"/>
      <c r="Z90" s="1"/>
      <c r="AA90" s="1"/>
    </row>
    <row r="91" spans="1:24" ht="15" customHeight="1">
      <c r="A91" s="147"/>
      <c r="B91" s="148"/>
      <c r="C91" s="148"/>
      <c r="D91" s="148"/>
      <c r="E91" s="148"/>
      <c r="F91" s="148"/>
      <c r="G91" s="148"/>
      <c r="H91" s="148"/>
      <c r="I91" s="148"/>
      <c r="J91" s="148"/>
      <c r="K91" s="148"/>
      <c r="L91" s="148"/>
      <c r="M91" s="148"/>
      <c r="N91" s="148"/>
      <c r="O91" s="148"/>
      <c r="P91" s="148"/>
      <c r="Q91" s="148"/>
      <c r="R91" s="148"/>
      <c r="S91" s="148"/>
      <c r="T91" s="148"/>
      <c r="U91" s="148"/>
      <c r="V91" s="148"/>
      <c r="W91" s="148"/>
      <c r="X91" s="149"/>
    </row>
    <row r="92" spans="1:24" ht="15" customHeight="1">
      <c r="A92" s="150"/>
      <c r="B92" s="151"/>
      <c r="C92" s="151"/>
      <c r="D92" s="151"/>
      <c r="E92" s="151"/>
      <c r="F92" s="151"/>
      <c r="G92" s="151"/>
      <c r="H92" s="151"/>
      <c r="I92" s="151"/>
      <c r="J92" s="151"/>
      <c r="K92" s="151"/>
      <c r="L92" s="151"/>
      <c r="M92" s="151"/>
      <c r="N92" s="151"/>
      <c r="O92" s="151"/>
      <c r="P92" s="151"/>
      <c r="Q92" s="151"/>
      <c r="R92" s="151"/>
      <c r="S92" s="151"/>
      <c r="T92" s="151"/>
      <c r="U92" s="151"/>
      <c r="V92" s="151"/>
      <c r="W92" s="151"/>
      <c r="X92" s="152"/>
    </row>
    <row r="93" spans="1:24" ht="10.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row>
    <row r="94" spans="1:24" ht="15" customHeight="1">
      <c r="A94" s="167" t="s">
        <v>15</v>
      </c>
      <c r="B94" s="167"/>
      <c r="C94" s="167"/>
      <c r="D94" s="167"/>
      <c r="E94" s="167"/>
      <c r="F94" s="167"/>
      <c r="G94" s="167"/>
      <c r="H94" s="167"/>
      <c r="I94" s="167"/>
      <c r="J94" s="167"/>
      <c r="K94" s="167"/>
      <c r="L94" s="167"/>
      <c r="M94" s="167"/>
      <c r="N94" s="167"/>
      <c r="O94" s="167"/>
      <c r="P94" s="167"/>
      <c r="Q94" s="167"/>
      <c r="R94" s="167"/>
      <c r="S94" s="167"/>
      <c r="T94" s="167"/>
      <c r="U94" s="167"/>
      <c r="V94" s="167"/>
      <c r="W94" s="167"/>
      <c r="X94" s="167"/>
    </row>
    <row r="95" spans="1:24" ht="45" customHeight="1">
      <c r="A95" s="168" t="s">
        <v>144</v>
      </c>
      <c r="B95" s="169"/>
      <c r="C95" s="169"/>
      <c r="D95" s="169"/>
      <c r="E95" s="169"/>
      <c r="F95" s="169"/>
      <c r="G95" s="169"/>
      <c r="H95" s="169"/>
      <c r="I95" s="169"/>
      <c r="J95" s="169"/>
      <c r="K95" s="169"/>
      <c r="L95" s="169"/>
      <c r="M95" s="169"/>
      <c r="N95" s="169"/>
      <c r="O95" s="169"/>
      <c r="P95" s="169"/>
      <c r="Q95" s="169"/>
      <c r="R95" s="169"/>
      <c r="S95" s="169"/>
      <c r="T95" s="169"/>
      <c r="U95" s="169"/>
      <c r="V95" s="169"/>
      <c r="W95" s="169"/>
      <c r="X95" s="169"/>
    </row>
    <row r="96" spans="1:24" ht="15" customHeight="1">
      <c r="A96" s="172" t="s">
        <v>16</v>
      </c>
      <c r="B96" s="172"/>
      <c r="C96" s="172"/>
      <c r="D96" s="172"/>
      <c r="E96" s="172"/>
      <c r="F96" s="172"/>
      <c r="G96" s="172"/>
      <c r="H96" s="172"/>
      <c r="I96" s="172"/>
      <c r="J96" s="172"/>
      <c r="K96" s="172"/>
      <c r="L96" s="172"/>
      <c r="M96" s="172"/>
      <c r="N96" s="172"/>
      <c r="O96" s="172"/>
      <c r="P96" s="172"/>
      <c r="Q96" s="172"/>
      <c r="R96" s="172"/>
      <c r="S96" s="172"/>
      <c r="T96" s="172"/>
      <c r="U96" s="172"/>
      <c r="V96" s="99"/>
      <c r="W96" s="99"/>
      <c r="X96" s="99"/>
    </row>
    <row r="97" spans="1:30" ht="15" customHeight="1">
      <c r="A97" s="173" t="s">
        <v>145</v>
      </c>
      <c r="B97" s="173"/>
      <c r="C97" s="173"/>
      <c r="D97" s="173"/>
      <c r="E97" s="173"/>
      <c r="F97" s="173"/>
      <c r="G97" s="173"/>
      <c r="H97" s="173"/>
      <c r="I97" s="173"/>
      <c r="J97" s="173"/>
      <c r="K97" s="173"/>
      <c r="L97" s="173"/>
      <c r="M97" s="173"/>
      <c r="N97" s="173"/>
      <c r="O97" s="109"/>
      <c r="P97" s="36">
        <v>1</v>
      </c>
      <c r="Q97" s="109"/>
      <c r="R97" s="36">
        <v>2</v>
      </c>
      <c r="S97" s="109"/>
      <c r="T97" s="36">
        <v>3</v>
      </c>
      <c r="U97" s="109"/>
      <c r="V97" s="36">
        <v>4</v>
      </c>
      <c r="W97" s="109"/>
      <c r="X97" s="36">
        <v>5</v>
      </c>
      <c r="Z97" s="41">
        <f>IF(O97="x",1,0)</f>
        <v>0</v>
      </c>
      <c r="AA97" s="41">
        <f>IF(Q97="x",2,0)</f>
        <v>0</v>
      </c>
      <c r="AB97" s="41">
        <f>IF(S97="x",3,0)</f>
        <v>0</v>
      </c>
      <c r="AC97" s="41">
        <f>IF(U97="x",4,0)</f>
        <v>0</v>
      </c>
      <c r="AD97" s="41">
        <f>IF(W97="x",5,0)</f>
        <v>0</v>
      </c>
    </row>
    <row r="98" spans="1:24" ht="15" customHeight="1">
      <c r="A98" s="173" t="s">
        <v>92</v>
      </c>
      <c r="B98" s="173"/>
      <c r="C98" s="173"/>
      <c r="D98" s="173"/>
      <c r="E98" s="173"/>
      <c r="F98" s="173"/>
      <c r="G98" s="173"/>
      <c r="H98" s="173"/>
      <c r="I98" s="173"/>
      <c r="J98" s="173"/>
      <c r="K98" s="173"/>
      <c r="L98" s="173"/>
      <c r="M98" s="173"/>
      <c r="N98" s="173"/>
      <c r="O98" s="105"/>
      <c r="P98" s="106"/>
      <c r="Q98" s="106"/>
      <c r="R98" s="106"/>
      <c r="S98" s="106"/>
      <c r="T98" s="106"/>
      <c r="U98" s="106"/>
      <c r="V98" s="106"/>
      <c r="W98" s="106"/>
      <c r="X98" s="106"/>
    </row>
    <row r="99" spans="1:30" ht="15" customHeight="1">
      <c r="A99" s="173" t="s">
        <v>146</v>
      </c>
      <c r="B99" s="173"/>
      <c r="C99" s="173"/>
      <c r="D99" s="173"/>
      <c r="E99" s="173"/>
      <c r="F99" s="173"/>
      <c r="G99" s="173"/>
      <c r="H99" s="173"/>
      <c r="I99" s="173"/>
      <c r="J99" s="173"/>
      <c r="K99" s="173"/>
      <c r="L99" s="173"/>
      <c r="M99" s="173"/>
      <c r="N99" s="173"/>
      <c r="O99" s="109"/>
      <c r="P99" s="36">
        <v>1</v>
      </c>
      <c r="Q99" s="109"/>
      <c r="R99" s="36">
        <v>2</v>
      </c>
      <c r="S99" s="109"/>
      <c r="T99" s="36">
        <v>3</v>
      </c>
      <c r="U99" s="109"/>
      <c r="V99" s="36">
        <v>4</v>
      </c>
      <c r="W99" s="109"/>
      <c r="X99" s="36">
        <v>5</v>
      </c>
      <c r="Z99" s="41">
        <f>IF(O99="x",1,0)</f>
        <v>0</v>
      </c>
      <c r="AA99" s="41">
        <f>IF(Q99="x",2,0)</f>
        <v>0</v>
      </c>
      <c r="AB99" s="41">
        <f>IF(S99="x",3,0)</f>
        <v>0</v>
      </c>
      <c r="AC99" s="41">
        <f>IF(U99="x",4,0)</f>
        <v>0</v>
      </c>
      <c r="AD99" s="41">
        <f>IF(W99="x",5,0)</f>
        <v>0</v>
      </c>
    </row>
    <row r="100" spans="1:24" ht="15" customHeight="1">
      <c r="A100" s="173" t="s">
        <v>147</v>
      </c>
      <c r="B100" s="173"/>
      <c r="C100" s="173"/>
      <c r="D100" s="173"/>
      <c r="E100" s="173"/>
      <c r="F100" s="173"/>
      <c r="G100" s="173"/>
      <c r="H100" s="173"/>
      <c r="I100" s="173"/>
      <c r="J100" s="173"/>
      <c r="K100" s="173"/>
      <c r="L100" s="173"/>
      <c r="M100" s="173"/>
      <c r="N100" s="173"/>
      <c r="O100" s="14"/>
      <c r="P100" s="14"/>
      <c r="Q100" s="14"/>
      <c r="R100" s="14"/>
      <c r="S100" s="14"/>
      <c r="T100" s="14"/>
      <c r="U100" s="14"/>
      <c r="V100" s="14"/>
      <c r="W100" s="23"/>
      <c r="X100" s="14"/>
    </row>
    <row r="101" spans="1:24" ht="15" customHeight="1">
      <c r="A101" s="173" t="s">
        <v>148</v>
      </c>
      <c r="B101" s="173"/>
      <c r="C101" s="173"/>
      <c r="D101" s="173"/>
      <c r="E101" s="173"/>
      <c r="F101" s="173"/>
      <c r="G101" s="173"/>
      <c r="H101" s="173"/>
      <c r="I101" s="173"/>
      <c r="J101" s="173"/>
      <c r="K101" s="173"/>
      <c r="L101" s="173"/>
      <c r="M101" s="173"/>
      <c r="N101" s="173"/>
      <c r="O101" s="106"/>
      <c r="P101" s="49"/>
      <c r="Q101" s="106"/>
      <c r="R101" s="49"/>
      <c r="S101" s="106"/>
      <c r="T101" s="49"/>
      <c r="U101" s="106"/>
      <c r="V101" s="49"/>
      <c r="W101" s="106"/>
      <c r="X101" s="49"/>
    </row>
    <row r="102" spans="1:30" ht="15" customHeight="1">
      <c r="A102" s="161" t="s">
        <v>149</v>
      </c>
      <c r="B102" s="161"/>
      <c r="C102" s="161"/>
      <c r="D102" s="161"/>
      <c r="E102" s="161"/>
      <c r="F102" s="161"/>
      <c r="G102" s="161"/>
      <c r="H102" s="161"/>
      <c r="I102" s="161"/>
      <c r="J102" s="161"/>
      <c r="K102" s="161"/>
      <c r="L102" s="161"/>
      <c r="M102" s="161"/>
      <c r="N102" s="161"/>
      <c r="O102" s="109"/>
      <c r="P102" s="36">
        <v>1</v>
      </c>
      <c r="Q102" s="109"/>
      <c r="R102" s="36">
        <v>2</v>
      </c>
      <c r="S102" s="109"/>
      <c r="T102" s="36">
        <v>3</v>
      </c>
      <c r="U102" s="109"/>
      <c r="V102" s="36">
        <v>4</v>
      </c>
      <c r="W102" s="109"/>
      <c r="X102" s="36">
        <v>5</v>
      </c>
      <c r="Z102" s="41">
        <f>IF(O102="x",1,0)</f>
        <v>0</v>
      </c>
      <c r="AA102" s="41">
        <f>IF(Q102="x",2,0)</f>
        <v>0</v>
      </c>
      <c r="AB102" s="41">
        <f>IF(S102="x",3,0)</f>
        <v>0</v>
      </c>
      <c r="AC102" s="41">
        <f>IF(U102="x",4,0)</f>
        <v>0</v>
      </c>
      <c r="AD102" s="41">
        <f>IF(W102="x",5,0)</f>
        <v>0</v>
      </c>
    </row>
    <row r="103" spans="1:26" ht="15" customHeight="1">
      <c r="A103" s="173" t="s">
        <v>79</v>
      </c>
      <c r="B103" s="173"/>
      <c r="C103" s="173"/>
      <c r="D103" s="173"/>
      <c r="E103" s="173"/>
      <c r="F103" s="173"/>
      <c r="G103" s="173"/>
      <c r="H103" s="173"/>
      <c r="I103" s="173"/>
      <c r="J103" s="173"/>
      <c r="K103" s="173"/>
      <c r="L103" s="173"/>
      <c r="M103" s="173"/>
      <c r="N103" s="173"/>
      <c r="O103" s="107"/>
      <c r="P103" s="49"/>
      <c r="Q103" s="107"/>
      <c r="R103" s="49"/>
      <c r="S103" s="107"/>
      <c r="T103" s="49"/>
      <c r="U103" s="107"/>
      <c r="V103" s="49"/>
      <c r="W103" s="107"/>
      <c r="X103" s="49"/>
      <c r="Z103" s="41">
        <f>SUM(Z96:AD102)</f>
        <v>0</v>
      </c>
    </row>
    <row r="104" spans="1:24" ht="15" customHeight="1">
      <c r="A104" s="165" t="s">
        <v>102</v>
      </c>
      <c r="B104" s="166"/>
      <c r="C104" s="166"/>
      <c r="D104" s="166"/>
      <c r="E104" s="166"/>
      <c r="F104" s="166"/>
      <c r="G104" s="166"/>
      <c r="H104" s="166"/>
      <c r="I104" s="166"/>
      <c r="J104" s="166"/>
      <c r="K104" s="166"/>
      <c r="L104" s="166"/>
      <c r="M104" s="166"/>
      <c r="N104" s="166"/>
      <c r="O104" s="166"/>
      <c r="P104" s="10"/>
      <c r="Q104" s="10"/>
      <c r="R104" s="10"/>
      <c r="S104" s="10"/>
      <c r="T104" s="10"/>
      <c r="U104" s="10"/>
      <c r="V104" s="10"/>
      <c r="W104" s="10"/>
      <c r="X104" s="10"/>
    </row>
    <row r="105" spans="1:24" ht="15" customHeight="1">
      <c r="A105" s="144"/>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6"/>
    </row>
    <row r="106" spans="1:24" ht="15" customHeight="1">
      <c r="A106" s="147"/>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9"/>
    </row>
    <row r="107" spans="1:24" ht="15" customHeight="1">
      <c r="A107" s="150"/>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2"/>
    </row>
    <row r="108" spans="1:24" ht="10.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row>
    <row r="109" spans="1:24" ht="15" customHeight="1">
      <c r="A109" s="167" t="s">
        <v>15</v>
      </c>
      <c r="B109" s="167"/>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row>
    <row r="110" spans="1:24" ht="30" customHeight="1">
      <c r="A110" s="171" t="s">
        <v>150</v>
      </c>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row>
    <row r="111" spans="1:24" ht="15" customHeight="1">
      <c r="A111" s="172" t="s">
        <v>16</v>
      </c>
      <c r="B111" s="172"/>
      <c r="C111" s="172"/>
      <c r="D111" s="172"/>
      <c r="E111" s="172"/>
      <c r="F111" s="172"/>
      <c r="G111" s="172"/>
      <c r="H111" s="172"/>
      <c r="I111" s="172"/>
      <c r="J111" s="172"/>
      <c r="K111" s="172"/>
      <c r="L111" s="172"/>
      <c r="M111" s="172"/>
      <c r="N111" s="172"/>
      <c r="O111" s="172"/>
      <c r="P111" s="172"/>
      <c r="Q111" s="172"/>
      <c r="R111" s="172"/>
      <c r="S111" s="172"/>
      <c r="T111" s="172"/>
      <c r="U111" s="172"/>
      <c r="V111" s="99"/>
      <c r="W111" s="99"/>
      <c r="X111" s="99"/>
    </row>
    <row r="112" spans="1:30" ht="15" customHeight="1">
      <c r="A112" s="164" t="s">
        <v>151</v>
      </c>
      <c r="B112" s="163"/>
      <c r="C112" s="163"/>
      <c r="D112" s="163"/>
      <c r="E112" s="163"/>
      <c r="F112" s="163"/>
      <c r="G112" s="163"/>
      <c r="H112" s="163"/>
      <c r="I112" s="163"/>
      <c r="J112" s="163"/>
      <c r="K112" s="163"/>
      <c r="L112" s="163"/>
      <c r="M112" s="163"/>
      <c r="N112" s="163"/>
      <c r="O112" s="109"/>
      <c r="P112" s="108">
        <v>1</v>
      </c>
      <c r="Q112" s="109"/>
      <c r="R112" s="108">
        <v>2</v>
      </c>
      <c r="S112" s="109"/>
      <c r="T112" s="108">
        <v>3</v>
      </c>
      <c r="U112" s="109"/>
      <c r="V112" s="108">
        <v>4</v>
      </c>
      <c r="W112" s="109"/>
      <c r="X112" s="108">
        <v>5</v>
      </c>
      <c r="Z112" s="41">
        <f>IF(O112="x",1,0)</f>
        <v>0</v>
      </c>
      <c r="AA112" s="41">
        <f>IF(Q112="x",2,0)</f>
        <v>0</v>
      </c>
      <c r="AB112" s="41">
        <f>IF(S112="x",3,0)</f>
        <v>0</v>
      </c>
      <c r="AC112" s="41">
        <f>IF(U112="x",4,0)</f>
        <v>0</v>
      </c>
      <c r="AD112" s="41">
        <f>IF(W112="x",5,0)</f>
        <v>0</v>
      </c>
    </row>
    <row r="113" spans="1:24" ht="15" customHeight="1">
      <c r="A113" s="162" t="s">
        <v>152</v>
      </c>
      <c r="B113" s="163"/>
      <c r="C113" s="163"/>
      <c r="D113" s="163"/>
      <c r="E113" s="163"/>
      <c r="F113" s="163"/>
      <c r="G113" s="163"/>
      <c r="H113" s="163"/>
      <c r="I113" s="163"/>
      <c r="J113" s="163"/>
      <c r="K113" s="163"/>
      <c r="L113" s="163"/>
      <c r="M113" s="163"/>
      <c r="N113" s="163"/>
      <c r="P113" s="108"/>
      <c r="Q113" s="108"/>
      <c r="R113" s="108"/>
      <c r="S113" s="108"/>
      <c r="T113" s="108"/>
      <c r="U113" s="108"/>
      <c r="V113" s="108"/>
      <c r="W113" s="108"/>
      <c r="X113" s="108"/>
    </row>
    <row r="114" spans="1:30" ht="15" customHeight="1">
      <c r="A114" s="164" t="s">
        <v>153</v>
      </c>
      <c r="B114" s="163"/>
      <c r="C114" s="163"/>
      <c r="D114" s="163"/>
      <c r="E114" s="163"/>
      <c r="F114" s="163"/>
      <c r="G114" s="163"/>
      <c r="H114" s="163"/>
      <c r="I114" s="163"/>
      <c r="J114" s="163"/>
      <c r="K114" s="163"/>
      <c r="L114" s="163"/>
      <c r="M114" s="163"/>
      <c r="N114" s="163"/>
      <c r="O114" s="109"/>
      <c r="P114" s="108">
        <v>1</v>
      </c>
      <c r="Q114" s="109"/>
      <c r="R114" s="108">
        <v>2</v>
      </c>
      <c r="S114" s="109"/>
      <c r="T114" s="108">
        <v>3</v>
      </c>
      <c r="U114" s="109"/>
      <c r="V114" s="108">
        <v>4</v>
      </c>
      <c r="W114" s="109"/>
      <c r="X114" s="108">
        <v>5</v>
      </c>
      <c r="Z114" s="41">
        <f>IF(O114="x",1,0)</f>
        <v>0</v>
      </c>
      <c r="AA114" s="41">
        <f>IF(Q114="x",2,0)</f>
        <v>0</v>
      </c>
      <c r="AB114" s="41">
        <f>IF(S114="x",3,0)</f>
        <v>0</v>
      </c>
      <c r="AC114" s="41">
        <f>IF(U114="x",4,0)</f>
        <v>0</v>
      </c>
      <c r="AD114" s="41">
        <f>IF(W114="x",5,0)</f>
        <v>0</v>
      </c>
    </row>
    <row r="115" spans="1:24" ht="15" customHeight="1">
      <c r="A115" s="162" t="s">
        <v>167</v>
      </c>
      <c r="B115" s="163"/>
      <c r="C115" s="163"/>
      <c r="D115" s="163"/>
      <c r="E115" s="163"/>
      <c r="F115" s="163"/>
      <c r="G115" s="163"/>
      <c r="H115" s="163"/>
      <c r="I115" s="163"/>
      <c r="J115" s="163"/>
      <c r="K115" s="163"/>
      <c r="L115" s="163"/>
      <c r="M115" s="163"/>
      <c r="N115" s="163"/>
      <c r="P115" s="108"/>
      <c r="Q115" s="108"/>
      <c r="R115" s="108"/>
      <c r="S115" s="108"/>
      <c r="T115" s="108"/>
      <c r="U115" s="108"/>
      <c r="V115" s="108"/>
      <c r="W115" s="113"/>
      <c r="X115" s="108"/>
    </row>
    <row r="116" spans="1:30" ht="15" customHeight="1">
      <c r="A116" s="164" t="s">
        <v>154</v>
      </c>
      <c r="B116" s="163"/>
      <c r="C116" s="163"/>
      <c r="D116" s="163"/>
      <c r="E116" s="163"/>
      <c r="F116" s="163"/>
      <c r="G116" s="163"/>
      <c r="H116" s="163"/>
      <c r="I116" s="163"/>
      <c r="J116" s="163"/>
      <c r="K116" s="163"/>
      <c r="L116" s="163"/>
      <c r="M116" s="163"/>
      <c r="N116" s="163"/>
      <c r="O116" s="109"/>
      <c r="P116" s="108">
        <v>1</v>
      </c>
      <c r="Q116" s="109"/>
      <c r="R116" s="108">
        <v>2</v>
      </c>
      <c r="S116" s="109"/>
      <c r="T116" s="108">
        <v>3</v>
      </c>
      <c r="U116" s="109"/>
      <c r="V116" s="108">
        <v>4</v>
      </c>
      <c r="W116" s="109"/>
      <c r="X116" s="108">
        <v>5</v>
      </c>
      <c r="Z116" s="41">
        <f>IF(O116="x",1,0)</f>
        <v>0</v>
      </c>
      <c r="AA116" s="41">
        <f>IF(Q116="x",2,0)</f>
        <v>0</v>
      </c>
      <c r="AB116" s="41">
        <f>IF(S116="x",3,0)</f>
        <v>0</v>
      </c>
      <c r="AC116" s="41">
        <f>IF(U116="x",4,0)</f>
        <v>0</v>
      </c>
      <c r="AD116" s="41">
        <f>IF(W116="x",5,0)</f>
        <v>0</v>
      </c>
    </row>
    <row r="117" spans="1:26" ht="15" customHeight="1">
      <c r="A117" s="162" t="s">
        <v>155</v>
      </c>
      <c r="B117" s="163"/>
      <c r="C117" s="163"/>
      <c r="D117" s="163"/>
      <c r="E117" s="163"/>
      <c r="F117" s="163"/>
      <c r="G117" s="163"/>
      <c r="H117" s="163"/>
      <c r="I117" s="163"/>
      <c r="J117" s="163"/>
      <c r="K117" s="163"/>
      <c r="L117" s="163"/>
      <c r="M117" s="163"/>
      <c r="N117" s="163"/>
      <c r="W117" s="114"/>
      <c r="Z117" s="41">
        <f>SUM(Z112:AD116)</f>
        <v>0</v>
      </c>
    </row>
    <row r="118" spans="1:24" ht="15" customHeight="1">
      <c r="A118" s="165" t="s">
        <v>102</v>
      </c>
      <c r="B118" s="166"/>
      <c r="C118" s="166"/>
      <c r="D118" s="166"/>
      <c r="E118" s="166"/>
      <c r="F118" s="166"/>
      <c r="G118" s="166"/>
      <c r="H118" s="166"/>
      <c r="I118" s="166"/>
      <c r="J118" s="166"/>
      <c r="K118" s="166"/>
      <c r="L118" s="166"/>
      <c r="M118" s="166"/>
      <c r="N118" s="166"/>
      <c r="O118" s="166"/>
      <c r="P118" s="10"/>
      <c r="Q118" s="10"/>
      <c r="R118" s="10"/>
      <c r="S118" s="10"/>
      <c r="T118" s="10"/>
      <c r="U118" s="10"/>
      <c r="V118" s="10"/>
      <c r="W118" s="10"/>
      <c r="X118" s="10"/>
    </row>
    <row r="119" spans="1:24" ht="15" customHeight="1">
      <c r="A119" s="144"/>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6"/>
    </row>
    <row r="120" spans="1:24" ht="15" customHeight="1">
      <c r="A120" s="147"/>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9"/>
    </row>
    <row r="121" spans="1:24" ht="15" customHeight="1">
      <c r="A121" s="150"/>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2"/>
    </row>
    <row r="122" spans="1:24" ht="10.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row>
    <row r="123" spans="1:24" ht="15" customHeight="1">
      <c r="A123" s="167" t="s">
        <v>15</v>
      </c>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row>
    <row r="124" spans="1:24" ht="45" customHeight="1">
      <c r="A124" s="168" t="s">
        <v>156</v>
      </c>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row>
    <row r="125" spans="1:24" ht="15" customHeight="1">
      <c r="A125" s="170" t="s">
        <v>16</v>
      </c>
      <c r="B125" s="170"/>
      <c r="C125" s="170"/>
      <c r="D125" s="170"/>
      <c r="E125" s="170"/>
      <c r="F125" s="170"/>
      <c r="G125" s="170"/>
      <c r="H125" s="170"/>
      <c r="I125" s="170"/>
      <c r="J125" s="170"/>
      <c r="K125" s="170"/>
      <c r="L125" s="170"/>
      <c r="M125" s="170"/>
      <c r="N125" s="170"/>
      <c r="O125" s="170"/>
      <c r="P125" s="170"/>
      <c r="Q125" s="170"/>
      <c r="R125" s="170"/>
      <c r="S125" s="170"/>
      <c r="T125" s="170"/>
      <c r="U125" s="170"/>
      <c r="V125" s="44"/>
      <c r="W125" s="44"/>
      <c r="X125" s="44"/>
    </row>
    <row r="126" spans="1:30" ht="15" customHeight="1">
      <c r="A126" s="161" t="s">
        <v>157</v>
      </c>
      <c r="B126" s="161"/>
      <c r="C126" s="161"/>
      <c r="D126" s="161"/>
      <c r="E126" s="161"/>
      <c r="F126" s="161"/>
      <c r="G126" s="161"/>
      <c r="H126" s="161"/>
      <c r="I126" s="161"/>
      <c r="J126" s="161"/>
      <c r="K126" s="161"/>
      <c r="L126" s="161"/>
      <c r="M126" s="161"/>
      <c r="N126" s="161"/>
      <c r="O126" s="109"/>
      <c r="P126" s="36">
        <v>1</v>
      </c>
      <c r="Q126" s="109"/>
      <c r="R126" s="36">
        <v>2</v>
      </c>
      <c r="S126" s="109"/>
      <c r="T126" s="36">
        <v>3</v>
      </c>
      <c r="U126" s="109"/>
      <c r="V126" s="36">
        <v>4</v>
      </c>
      <c r="W126" s="109"/>
      <c r="X126" s="36">
        <v>5</v>
      </c>
      <c r="Z126" s="41">
        <f>IF(O126="x",1,0)</f>
        <v>0</v>
      </c>
      <c r="AA126" s="41">
        <f>IF(Q126="x",2,0)</f>
        <v>0</v>
      </c>
      <c r="AB126" s="41">
        <f>IF(S126="x",3,0)</f>
        <v>0</v>
      </c>
      <c r="AC126" s="41">
        <f>IF(U126="x",4,0)</f>
        <v>0</v>
      </c>
      <c r="AD126" s="41">
        <f>IF(W126="x",5,0)</f>
        <v>0</v>
      </c>
    </row>
    <row r="127" spans="1:24" ht="15" customHeight="1">
      <c r="A127" s="161" t="s">
        <v>158</v>
      </c>
      <c r="B127" s="161"/>
      <c r="C127" s="161"/>
      <c r="D127" s="161"/>
      <c r="E127" s="161"/>
      <c r="F127" s="161"/>
      <c r="G127" s="161"/>
      <c r="H127" s="161"/>
      <c r="I127" s="161"/>
      <c r="J127" s="161"/>
      <c r="K127" s="161"/>
      <c r="L127" s="161"/>
      <c r="M127" s="161"/>
      <c r="N127" s="161"/>
      <c r="O127" s="58"/>
      <c r="P127" s="49"/>
      <c r="Q127" s="49"/>
      <c r="R127" s="49"/>
      <c r="S127" s="49"/>
      <c r="T127" s="49"/>
      <c r="U127" s="49"/>
      <c r="V127" s="49"/>
      <c r="W127" s="49"/>
      <c r="X127" s="49"/>
    </row>
    <row r="128" spans="1:30" ht="15" customHeight="1">
      <c r="A128" s="161" t="s">
        <v>159</v>
      </c>
      <c r="B128" s="161"/>
      <c r="C128" s="161"/>
      <c r="D128" s="161"/>
      <c r="E128" s="161"/>
      <c r="F128" s="161"/>
      <c r="G128" s="161"/>
      <c r="H128" s="161"/>
      <c r="I128" s="161"/>
      <c r="J128" s="161"/>
      <c r="K128" s="161"/>
      <c r="L128" s="161"/>
      <c r="M128" s="161"/>
      <c r="N128" s="161"/>
      <c r="O128" s="109"/>
      <c r="P128" s="36">
        <v>1</v>
      </c>
      <c r="Q128" s="109"/>
      <c r="R128" s="36">
        <v>2</v>
      </c>
      <c r="S128" s="109"/>
      <c r="T128" s="36">
        <v>3</v>
      </c>
      <c r="U128" s="109"/>
      <c r="V128" s="36">
        <v>4</v>
      </c>
      <c r="W128" s="109"/>
      <c r="X128" s="36">
        <v>5</v>
      </c>
      <c r="Z128" s="41">
        <f>IF(O128="x",1,0)</f>
        <v>0</v>
      </c>
      <c r="AA128" s="41">
        <f>IF(Q128="x",2,0)</f>
        <v>0</v>
      </c>
      <c r="AB128" s="41">
        <f>IF(S128="x",3,0)</f>
        <v>0</v>
      </c>
      <c r="AC128" s="41">
        <f>IF(U128="x",4,0)</f>
        <v>0</v>
      </c>
      <c r="AD128" s="41">
        <f>IF(W128="x",5,0)</f>
        <v>0</v>
      </c>
    </row>
    <row r="129" spans="1:24" ht="15" customHeight="1">
      <c r="A129" s="161" t="s">
        <v>93</v>
      </c>
      <c r="B129" s="161"/>
      <c r="C129" s="161"/>
      <c r="D129" s="161"/>
      <c r="E129" s="161"/>
      <c r="F129" s="161"/>
      <c r="G129" s="161"/>
      <c r="H129" s="161"/>
      <c r="I129" s="161"/>
      <c r="J129" s="161"/>
      <c r="K129" s="161"/>
      <c r="L129" s="161"/>
      <c r="M129" s="161"/>
      <c r="N129" s="161"/>
      <c r="O129" s="49"/>
      <c r="P129" s="49"/>
      <c r="Q129" s="49"/>
      <c r="R129" s="49"/>
      <c r="S129" s="49"/>
      <c r="T129" s="49"/>
      <c r="U129" s="49"/>
      <c r="V129" s="49"/>
      <c r="W129" s="49"/>
      <c r="X129" s="49"/>
    </row>
    <row r="130" spans="1:24" ht="15" customHeight="1">
      <c r="A130" s="161" t="s">
        <v>94</v>
      </c>
      <c r="B130" s="161"/>
      <c r="C130" s="161"/>
      <c r="D130" s="161"/>
      <c r="E130" s="161"/>
      <c r="F130" s="161"/>
      <c r="G130" s="161"/>
      <c r="H130" s="161"/>
      <c r="I130" s="161"/>
      <c r="J130" s="161"/>
      <c r="K130" s="161"/>
      <c r="L130" s="161"/>
      <c r="M130" s="161"/>
      <c r="N130" s="161"/>
      <c r="O130" s="21"/>
      <c r="P130" s="21"/>
      <c r="Q130" s="21"/>
      <c r="R130" s="21"/>
      <c r="S130" s="21"/>
      <c r="T130" s="21"/>
      <c r="U130" s="21"/>
      <c r="V130" s="21"/>
      <c r="W130" s="21"/>
      <c r="X130" s="21"/>
    </row>
    <row r="131" spans="1:30" ht="15" customHeight="1">
      <c r="A131" s="161" t="s">
        <v>160</v>
      </c>
      <c r="B131" s="161"/>
      <c r="C131" s="161"/>
      <c r="D131" s="161"/>
      <c r="E131" s="161"/>
      <c r="F131" s="161"/>
      <c r="G131" s="161"/>
      <c r="H131" s="161"/>
      <c r="I131" s="161"/>
      <c r="J131" s="161"/>
      <c r="K131" s="161"/>
      <c r="L131" s="161"/>
      <c r="M131" s="161"/>
      <c r="N131" s="161"/>
      <c r="O131" s="109"/>
      <c r="P131" s="36">
        <v>1</v>
      </c>
      <c r="Q131" s="109"/>
      <c r="R131" s="36">
        <v>2</v>
      </c>
      <c r="S131" s="109"/>
      <c r="T131" s="36">
        <v>3</v>
      </c>
      <c r="U131" s="109"/>
      <c r="V131" s="36">
        <v>4</v>
      </c>
      <c r="W131" s="109"/>
      <c r="X131" s="36">
        <v>5</v>
      </c>
      <c r="Z131" s="41">
        <f>IF(O131="x",1,0)</f>
        <v>0</v>
      </c>
      <c r="AA131" s="41">
        <f>IF(Q131="x",2,0)</f>
        <v>0</v>
      </c>
      <c r="AB131" s="41">
        <f>IF(S131="x",3,0)</f>
        <v>0</v>
      </c>
      <c r="AC131" s="41">
        <f>IF(U131="x",4,0)</f>
        <v>0</v>
      </c>
      <c r="AD131" s="41">
        <f>IF(W131="x",5,0)</f>
        <v>0</v>
      </c>
    </row>
    <row r="132" spans="1:26" ht="15" customHeight="1">
      <c r="A132" s="161" t="s">
        <v>161</v>
      </c>
      <c r="B132" s="161"/>
      <c r="C132" s="161"/>
      <c r="D132" s="161"/>
      <c r="E132" s="161"/>
      <c r="F132" s="161"/>
      <c r="G132" s="161"/>
      <c r="H132" s="161"/>
      <c r="I132" s="161"/>
      <c r="J132" s="161"/>
      <c r="K132" s="161"/>
      <c r="L132" s="161"/>
      <c r="M132" s="161"/>
      <c r="N132" s="161"/>
      <c r="O132" s="49"/>
      <c r="P132" s="49"/>
      <c r="Q132" s="49"/>
      <c r="R132" s="49"/>
      <c r="S132" s="49"/>
      <c r="T132" s="49"/>
      <c r="U132" s="95"/>
      <c r="V132" s="49"/>
      <c r="W132" s="49"/>
      <c r="X132" s="49"/>
      <c r="Z132" s="41">
        <f>SUM(Z125:AD131)</f>
        <v>0</v>
      </c>
    </row>
    <row r="133" spans="1:24" ht="15" customHeight="1">
      <c r="A133" s="161" t="s">
        <v>162</v>
      </c>
      <c r="B133" s="161"/>
      <c r="C133" s="161"/>
      <c r="D133" s="161"/>
      <c r="E133" s="161"/>
      <c r="F133" s="161"/>
      <c r="G133" s="161"/>
      <c r="H133" s="161"/>
      <c r="I133" s="161"/>
      <c r="J133" s="161"/>
      <c r="K133" s="161"/>
      <c r="L133" s="161"/>
      <c r="M133" s="161"/>
      <c r="N133" s="161"/>
      <c r="O133" s="49"/>
      <c r="P133" s="49"/>
      <c r="Q133" s="49"/>
      <c r="R133" s="49"/>
      <c r="S133" s="49"/>
      <c r="T133" s="49"/>
      <c r="U133" s="49"/>
      <c r="V133" s="49"/>
      <c r="W133" s="49"/>
      <c r="X133" s="49"/>
    </row>
    <row r="134" spans="1:24" ht="15" customHeight="1">
      <c r="A134" s="213" t="s">
        <v>102</v>
      </c>
      <c r="B134" s="214"/>
      <c r="C134" s="214"/>
      <c r="D134" s="214"/>
      <c r="E134" s="214"/>
      <c r="F134" s="214"/>
      <c r="G134" s="214"/>
      <c r="H134" s="214"/>
      <c r="I134" s="214"/>
      <c r="J134" s="214"/>
      <c r="K134" s="214"/>
      <c r="L134" s="214"/>
      <c r="M134" s="214"/>
      <c r="N134" s="214"/>
      <c r="O134" s="214"/>
      <c r="P134" s="45"/>
      <c r="Q134" s="45"/>
      <c r="R134" s="45"/>
      <c r="S134" s="45"/>
      <c r="T134" s="45"/>
      <c r="U134" s="45"/>
      <c r="V134" s="45"/>
      <c r="W134" s="45"/>
      <c r="X134" s="77"/>
    </row>
    <row r="135" spans="1:24" ht="15" customHeight="1">
      <c r="A135" s="144"/>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6"/>
    </row>
    <row r="136" spans="1:24" ht="15" customHeight="1">
      <c r="A136" s="147"/>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9"/>
    </row>
    <row r="137" spans="1:24" ht="15" customHeight="1">
      <c r="A137" s="150"/>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2"/>
    </row>
    <row r="138" spans="1:24" ht="10.5" customHeight="1" thickBo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row>
    <row r="139" spans="1:24" ht="12" customHeight="1">
      <c r="A139" s="153" t="s">
        <v>20</v>
      </c>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5"/>
    </row>
    <row r="140" spans="1:24" ht="12" customHeight="1">
      <c r="A140" s="156" t="s">
        <v>21</v>
      </c>
      <c r="B140" s="157"/>
      <c r="C140" s="157"/>
      <c r="D140" s="157"/>
      <c r="E140" s="157"/>
      <c r="F140" s="157"/>
      <c r="G140" s="157"/>
      <c r="H140" s="157"/>
      <c r="I140" s="157"/>
      <c r="J140" s="157"/>
      <c r="K140" s="157"/>
      <c r="L140" s="157"/>
      <c r="M140" s="157"/>
      <c r="N140" s="78"/>
      <c r="O140" s="79"/>
      <c r="P140" s="158" t="s">
        <v>22</v>
      </c>
      <c r="Q140" s="159"/>
      <c r="R140" s="160"/>
      <c r="S140" s="158" t="s">
        <v>23</v>
      </c>
      <c r="T140" s="159"/>
      <c r="U140" s="160"/>
      <c r="V140" s="158" t="s">
        <v>24</v>
      </c>
      <c r="W140" s="159"/>
      <c r="X140" s="160"/>
    </row>
    <row r="141" spans="1:24" ht="12" customHeight="1">
      <c r="A141" s="139" t="s">
        <v>25</v>
      </c>
      <c r="B141" s="140"/>
      <c r="C141" s="140"/>
      <c r="D141" s="140"/>
      <c r="E141" s="140"/>
      <c r="F141" s="140"/>
      <c r="G141" s="140"/>
      <c r="H141" s="140"/>
      <c r="I141" s="140"/>
      <c r="J141" s="140"/>
      <c r="K141" s="140"/>
      <c r="L141" s="140"/>
      <c r="M141" s="140"/>
      <c r="N141" s="88"/>
      <c r="O141" s="88"/>
      <c r="P141" s="141">
        <f>Z43</f>
        <v>0</v>
      </c>
      <c r="Q141" s="142"/>
      <c r="R141" s="143"/>
      <c r="S141" s="209">
        <f>P141/4</f>
        <v>0</v>
      </c>
      <c r="T141" s="209"/>
      <c r="U141" s="209"/>
      <c r="V141" s="210" t="str">
        <f aca="true" t="shared" si="0" ref="V141:V148">IF(S141&gt;4.5,"Acima das Expectativas",IF(S141&gt;3.5,"Muito Bom/Competente",IF(S141&gt;2.5,"Bom/Eficiente",IF(S141&gt;1.5,"Regular",IF(S141&gt;0.5,"Insuficiente"," ")))))</f>
        <v> </v>
      </c>
      <c r="W141" s="211"/>
      <c r="X141" s="212"/>
    </row>
    <row r="142" spans="1:24" ht="12" customHeight="1">
      <c r="A142" s="124" t="s">
        <v>26</v>
      </c>
      <c r="B142" s="125"/>
      <c r="C142" s="125"/>
      <c r="D142" s="125"/>
      <c r="E142" s="125"/>
      <c r="F142" s="125"/>
      <c r="G142" s="125"/>
      <c r="H142" s="125"/>
      <c r="I142" s="125"/>
      <c r="J142" s="125"/>
      <c r="K142" s="125"/>
      <c r="L142" s="125"/>
      <c r="M142" s="125"/>
      <c r="N142" s="60"/>
      <c r="O142" s="60"/>
      <c r="P142" s="126">
        <f>Z58</f>
        <v>0</v>
      </c>
      <c r="Q142" s="127"/>
      <c r="R142" s="128"/>
      <c r="S142" s="202">
        <f>P142/3</f>
        <v>0</v>
      </c>
      <c r="T142" s="202"/>
      <c r="U142" s="202"/>
      <c r="V142" s="189" t="str">
        <f t="shared" si="0"/>
        <v> </v>
      </c>
      <c r="W142" s="190"/>
      <c r="X142" s="191"/>
    </row>
    <row r="143" spans="1:24" ht="12" customHeight="1">
      <c r="A143" s="124" t="s">
        <v>27</v>
      </c>
      <c r="B143" s="125"/>
      <c r="C143" s="125"/>
      <c r="D143" s="125"/>
      <c r="E143" s="125"/>
      <c r="F143" s="125"/>
      <c r="G143" s="125"/>
      <c r="H143" s="125"/>
      <c r="I143" s="125"/>
      <c r="J143" s="125"/>
      <c r="K143" s="125"/>
      <c r="L143" s="125"/>
      <c r="M143" s="125"/>
      <c r="N143" s="60"/>
      <c r="O143" s="60"/>
      <c r="P143" s="126">
        <f>Z73</f>
        <v>0</v>
      </c>
      <c r="Q143" s="127"/>
      <c r="R143" s="128"/>
      <c r="S143" s="202">
        <f>P143/4</f>
        <v>0</v>
      </c>
      <c r="T143" s="202"/>
      <c r="U143" s="202"/>
      <c r="V143" s="189" t="str">
        <f>IF(S143&gt;4.5,"Acima das Expectativas",IF(S143&gt;3.5,"Muito Bom/Competente",IF(S143&gt;2.5,"Bom/Eficiente",IF(S143&gt;1.5,"Regular",IF(S143&gt;0.5,"Insuficiente"," ")))))</f>
        <v> </v>
      </c>
      <c r="W143" s="190"/>
      <c r="X143" s="191"/>
    </row>
    <row r="144" spans="1:24" ht="12" customHeight="1">
      <c r="A144" s="124" t="s">
        <v>163</v>
      </c>
      <c r="B144" s="125"/>
      <c r="C144" s="125"/>
      <c r="D144" s="125"/>
      <c r="E144" s="125"/>
      <c r="F144" s="125"/>
      <c r="G144" s="125"/>
      <c r="H144" s="125"/>
      <c r="I144" s="125"/>
      <c r="J144" s="125"/>
      <c r="K144" s="125"/>
      <c r="L144" s="125"/>
      <c r="M144" s="125"/>
      <c r="N144" s="60"/>
      <c r="O144" s="60"/>
      <c r="P144" s="126">
        <f>Z88</f>
        <v>0</v>
      </c>
      <c r="Q144" s="127"/>
      <c r="R144" s="128"/>
      <c r="S144" s="201">
        <f>P144/3</f>
        <v>0</v>
      </c>
      <c r="T144" s="202"/>
      <c r="U144" s="203"/>
      <c r="V144" s="189" t="str">
        <f>IF(S144&gt;4.5,"Acima das Expectativas",IF(S144&gt;3.5,"Muito Bom/Competente",IF(S144&gt;2.5,"Bom/Eficiente",IF(S144&gt;1.5,"Regular",IF(S144&gt;0.5,"Insuficiente"," ")))))</f>
        <v> </v>
      </c>
      <c r="W144" s="190"/>
      <c r="X144" s="191"/>
    </row>
    <row r="145" spans="1:24" ht="12" customHeight="1">
      <c r="A145" s="124" t="s">
        <v>164</v>
      </c>
      <c r="B145" s="125"/>
      <c r="C145" s="125"/>
      <c r="D145" s="125"/>
      <c r="E145" s="125"/>
      <c r="F145" s="125"/>
      <c r="G145" s="125"/>
      <c r="H145" s="125"/>
      <c r="I145" s="125"/>
      <c r="J145" s="125"/>
      <c r="K145" s="125"/>
      <c r="L145" s="125"/>
      <c r="M145" s="125"/>
      <c r="N145" s="60"/>
      <c r="O145" s="60"/>
      <c r="P145" s="126">
        <f>Z103</f>
        <v>0</v>
      </c>
      <c r="Q145" s="127"/>
      <c r="R145" s="128"/>
      <c r="S145" s="201">
        <f>P145/3</f>
        <v>0</v>
      </c>
      <c r="T145" s="202"/>
      <c r="U145" s="203"/>
      <c r="V145" s="189" t="str">
        <f>IF(S145&gt;4.5,"Acima das Expectativas",IF(S145&gt;3.5,"Muito Bom/Competente",IF(S145&gt;2.5,"Bom/Eficiente",IF(S143&gt;1.5,"Regular",IF(S145&gt;0.5,"Insuficiente"," ")))))</f>
        <v> </v>
      </c>
      <c r="W145" s="190"/>
      <c r="X145" s="191"/>
    </row>
    <row r="146" spans="1:24" ht="12" customHeight="1">
      <c r="A146" s="138" t="s">
        <v>165</v>
      </c>
      <c r="B146" s="125"/>
      <c r="C146" s="125"/>
      <c r="D146" s="125"/>
      <c r="E146" s="125"/>
      <c r="F146" s="125"/>
      <c r="G146" s="125"/>
      <c r="H146" s="125"/>
      <c r="I146" s="125"/>
      <c r="J146" s="125"/>
      <c r="K146" s="125"/>
      <c r="L146" s="125"/>
      <c r="M146" s="125"/>
      <c r="N146" s="60"/>
      <c r="O146" s="60"/>
      <c r="P146" s="126">
        <f>Z117</f>
        <v>0</v>
      </c>
      <c r="Q146" s="127"/>
      <c r="R146" s="128"/>
      <c r="S146" s="202">
        <f>P146/3</f>
        <v>0</v>
      </c>
      <c r="T146" s="202"/>
      <c r="U146" s="202"/>
      <c r="V146" s="189" t="str">
        <f t="shared" si="0"/>
        <v> </v>
      </c>
      <c r="W146" s="190"/>
      <c r="X146" s="191"/>
    </row>
    <row r="147" spans="1:24" ht="12" customHeight="1">
      <c r="A147" s="138" t="s">
        <v>166</v>
      </c>
      <c r="B147" s="125"/>
      <c r="C147" s="125"/>
      <c r="D147" s="125"/>
      <c r="E147" s="125"/>
      <c r="F147" s="125"/>
      <c r="G147" s="125"/>
      <c r="H147" s="125"/>
      <c r="I147" s="125"/>
      <c r="J147" s="125"/>
      <c r="K147" s="125"/>
      <c r="L147" s="125"/>
      <c r="M147" s="125"/>
      <c r="N147" s="60"/>
      <c r="O147" s="60"/>
      <c r="P147" s="126">
        <f>Z132</f>
        <v>0</v>
      </c>
      <c r="Q147" s="127"/>
      <c r="R147" s="128"/>
      <c r="S147" s="202">
        <f>P147/3</f>
        <v>0</v>
      </c>
      <c r="T147" s="202"/>
      <c r="U147" s="202"/>
      <c r="V147" s="189" t="str">
        <f t="shared" si="0"/>
        <v> </v>
      </c>
      <c r="W147" s="190"/>
      <c r="X147" s="191"/>
    </row>
    <row r="148" spans="1:24" ht="12" customHeight="1">
      <c r="A148" s="130" t="s">
        <v>28</v>
      </c>
      <c r="B148" s="131"/>
      <c r="C148" s="131"/>
      <c r="D148" s="131"/>
      <c r="E148" s="131"/>
      <c r="F148" s="131"/>
      <c r="G148" s="131"/>
      <c r="H148" s="131"/>
      <c r="I148" s="131"/>
      <c r="J148" s="131"/>
      <c r="K148" s="131"/>
      <c r="L148" s="131"/>
      <c r="M148" s="131"/>
      <c r="N148" s="131"/>
      <c r="O148" s="131"/>
      <c r="P148" s="132">
        <f>SUM(P141:R147)</f>
        <v>0</v>
      </c>
      <c r="Q148" s="133"/>
      <c r="R148" s="134"/>
      <c r="S148" s="135">
        <f>AVERAGE(S141:U147)</f>
        <v>0</v>
      </c>
      <c r="T148" s="136"/>
      <c r="U148" s="137"/>
      <c r="V148" s="193" t="str">
        <f t="shared" si="0"/>
        <v> </v>
      </c>
      <c r="W148" s="194"/>
      <c r="X148" s="195"/>
    </row>
    <row r="149" spans="1:24" ht="12" customHeight="1">
      <c r="A149" s="196" t="s">
        <v>29</v>
      </c>
      <c r="B149" s="197"/>
      <c r="C149" s="197"/>
      <c r="D149" s="197"/>
      <c r="E149" s="197"/>
      <c r="F149" s="197"/>
      <c r="G149" s="197"/>
      <c r="H149" s="197"/>
      <c r="I149" s="197"/>
      <c r="J149" s="197"/>
      <c r="K149" s="197"/>
      <c r="L149" s="197"/>
      <c r="M149" s="197"/>
      <c r="N149" s="197"/>
      <c r="O149" s="197"/>
      <c r="P149" s="198">
        <v>115</v>
      </c>
      <c r="Q149" s="199"/>
      <c r="R149" s="200"/>
      <c r="S149" s="129"/>
      <c r="T149" s="129"/>
      <c r="U149" s="129"/>
      <c r="V149" s="204"/>
      <c r="W149" s="129"/>
      <c r="X149" s="205"/>
    </row>
    <row r="150" spans="1:24" ht="12" customHeight="1">
      <c r="A150" s="119" t="s">
        <v>74</v>
      </c>
      <c r="B150" s="120"/>
      <c r="C150" s="120"/>
      <c r="D150" s="120"/>
      <c r="E150" s="120"/>
      <c r="F150" s="120"/>
      <c r="G150" s="120"/>
      <c r="H150" s="120"/>
      <c r="I150" s="120"/>
      <c r="J150" s="120"/>
      <c r="K150" s="120"/>
      <c r="L150" s="120"/>
      <c r="M150" s="120"/>
      <c r="N150" s="120"/>
      <c r="O150" s="120"/>
      <c r="P150" s="121">
        <v>23</v>
      </c>
      <c r="Q150" s="122"/>
      <c r="R150" s="123"/>
      <c r="S150" s="206"/>
      <c r="T150" s="207"/>
      <c r="U150" s="208"/>
      <c r="V150" s="206"/>
      <c r="W150" s="207"/>
      <c r="X150" s="208"/>
    </row>
    <row r="151" ht="6" customHeight="1"/>
    <row r="152" spans="1:27" ht="12" customHeight="1">
      <c r="A152" s="118" t="s">
        <v>32</v>
      </c>
      <c r="B152" s="118"/>
      <c r="C152" s="118"/>
      <c r="D152" s="118"/>
      <c r="E152" s="118"/>
      <c r="F152" s="118"/>
      <c r="G152" s="118"/>
      <c r="H152" s="118"/>
      <c r="I152" s="118"/>
      <c r="J152" s="118"/>
      <c r="K152" s="118"/>
      <c r="L152" s="118"/>
      <c r="M152" s="118"/>
      <c r="N152" s="118"/>
      <c r="O152" s="118" t="s">
        <v>30</v>
      </c>
      <c r="P152" s="118"/>
      <c r="Q152" s="118"/>
      <c r="R152" s="118"/>
      <c r="S152" s="118"/>
      <c r="T152" s="118"/>
      <c r="U152" s="118"/>
      <c r="V152" s="118"/>
      <c r="W152" s="118"/>
      <c r="X152" s="118"/>
      <c r="Y152" s="66"/>
      <c r="Z152" s="66"/>
      <c r="AA152" s="66"/>
    </row>
    <row r="153" spans="1:27" ht="12" customHeight="1">
      <c r="A153" s="115"/>
      <c r="B153" s="115"/>
      <c r="C153" s="115"/>
      <c r="D153" s="115"/>
      <c r="E153" s="115"/>
      <c r="F153" s="115"/>
      <c r="G153" s="115"/>
      <c r="H153" s="115"/>
      <c r="I153" s="115"/>
      <c r="J153" s="115"/>
      <c r="K153" s="115"/>
      <c r="L153" s="115"/>
      <c r="M153" s="115"/>
      <c r="N153" s="115"/>
      <c r="O153" s="73"/>
      <c r="P153" s="73"/>
      <c r="Q153" s="73"/>
      <c r="R153" s="73"/>
      <c r="S153" s="73"/>
      <c r="T153" s="73"/>
      <c r="U153" s="73"/>
      <c r="V153" s="73"/>
      <c r="W153" s="73"/>
      <c r="X153" s="73"/>
      <c r="Y153" s="66"/>
      <c r="Z153" s="66"/>
      <c r="AA153" s="66"/>
    </row>
    <row r="154" spans="1:27" ht="12" customHeight="1">
      <c r="A154" s="116" t="s">
        <v>68</v>
      </c>
      <c r="B154" s="116"/>
      <c r="C154" s="116"/>
      <c r="D154" s="116"/>
      <c r="E154" s="116"/>
      <c r="F154" s="116"/>
      <c r="G154" s="116"/>
      <c r="H154" s="116"/>
      <c r="I154" s="116"/>
      <c r="J154" s="116"/>
      <c r="K154" s="116"/>
      <c r="L154" s="116"/>
      <c r="M154" s="116"/>
      <c r="N154" s="116"/>
      <c r="O154" s="73"/>
      <c r="P154" s="73"/>
      <c r="Q154" s="84" t="s">
        <v>31</v>
      </c>
      <c r="R154" s="85"/>
      <c r="S154" s="85"/>
      <c r="T154" s="85"/>
      <c r="U154" s="85"/>
      <c r="V154" s="85"/>
      <c r="W154" s="86"/>
      <c r="X154" s="86"/>
      <c r="Y154" s="66"/>
      <c r="Z154" s="66"/>
      <c r="AA154" s="66"/>
    </row>
    <row r="155" spans="1:27" ht="10.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row>
    <row r="156" spans="1:27" ht="12" customHeight="1">
      <c r="A156" s="118" t="s">
        <v>33</v>
      </c>
      <c r="B156" s="118"/>
      <c r="C156" s="118"/>
      <c r="D156" s="118"/>
      <c r="E156" s="118"/>
      <c r="F156" s="118"/>
      <c r="G156" s="118"/>
      <c r="H156" s="118"/>
      <c r="I156" s="118"/>
      <c r="J156" s="118"/>
      <c r="K156" s="118"/>
      <c r="L156" s="118"/>
      <c r="M156" s="118"/>
      <c r="N156" s="118"/>
      <c r="O156" s="118" t="s">
        <v>30</v>
      </c>
      <c r="P156" s="118"/>
      <c r="Q156" s="118"/>
      <c r="R156" s="118"/>
      <c r="S156" s="118"/>
      <c r="T156" s="118"/>
      <c r="U156" s="118"/>
      <c r="V156" s="118"/>
      <c r="W156" s="118"/>
      <c r="X156" s="118"/>
      <c r="Y156" s="66"/>
      <c r="Z156" s="66"/>
      <c r="AA156" s="66"/>
    </row>
    <row r="157" spans="1:27" ht="12" customHeight="1">
      <c r="A157" s="115"/>
      <c r="B157" s="115"/>
      <c r="C157" s="115"/>
      <c r="D157" s="115"/>
      <c r="E157" s="115"/>
      <c r="F157" s="115"/>
      <c r="G157" s="115"/>
      <c r="H157" s="115"/>
      <c r="I157" s="115"/>
      <c r="J157" s="115"/>
      <c r="K157" s="115"/>
      <c r="L157" s="115"/>
      <c r="M157" s="115"/>
      <c r="N157" s="115"/>
      <c r="O157" s="73"/>
      <c r="P157" s="73"/>
      <c r="Q157" s="73"/>
      <c r="R157" s="73"/>
      <c r="S157" s="73"/>
      <c r="T157" s="73"/>
      <c r="U157" s="73"/>
      <c r="V157" s="73"/>
      <c r="W157" s="73"/>
      <c r="X157" s="73"/>
      <c r="Y157" s="66"/>
      <c r="Z157" s="66"/>
      <c r="AA157" s="66"/>
    </row>
    <row r="158" spans="1:27" ht="12" customHeight="1">
      <c r="A158" s="116" t="s">
        <v>69</v>
      </c>
      <c r="B158" s="116"/>
      <c r="C158" s="116"/>
      <c r="D158" s="116"/>
      <c r="E158" s="116"/>
      <c r="F158" s="116"/>
      <c r="G158" s="116"/>
      <c r="H158" s="116"/>
      <c r="I158" s="116"/>
      <c r="J158" s="116"/>
      <c r="K158" s="116"/>
      <c r="L158" s="116"/>
      <c r="M158" s="116"/>
      <c r="N158" s="116"/>
      <c r="O158" s="73"/>
      <c r="P158" s="73"/>
      <c r="Q158" s="84" t="s">
        <v>31</v>
      </c>
      <c r="R158" s="75"/>
      <c r="S158" s="75"/>
      <c r="T158" s="75"/>
      <c r="U158" s="75"/>
      <c r="V158" s="75"/>
      <c r="W158" s="73"/>
      <c r="X158" s="73"/>
      <c r="Y158" s="66"/>
      <c r="Z158" s="66"/>
      <c r="AA158" s="66"/>
    </row>
    <row r="159" spans="1:27" ht="10.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row>
    <row r="160" spans="1:27" ht="12" customHeight="1">
      <c r="A160" s="118" t="s">
        <v>34</v>
      </c>
      <c r="B160" s="118"/>
      <c r="C160" s="118"/>
      <c r="D160" s="118"/>
      <c r="E160" s="118"/>
      <c r="F160" s="118"/>
      <c r="G160" s="118"/>
      <c r="H160" s="118"/>
      <c r="I160" s="118"/>
      <c r="J160" s="118"/>
      <c r="K160" s="118"/>
      <c r="L160" s="118"/>
      <c r="M160" s="118"/>
      <c r="N160" s="118"/>
      <c r="O160" s="118" t="s">
        <v>30</v>
      </c>
      <c r="P160" s="118"/>
      <c r="Q160" s="118"/>
      <c r="R160" s="118"/>
      <c r="S160" s="118"/>
      <c r="T160" s="118"/>
      <c r="U160" s="118"/>
      <c r="V160" s="118"/>
      <c r="W160" s="118"/>
      <c r="X160" s="118"/>
      <c r="Y160" s="66"/>
      <c r="Z160" s="66"/>
      <c r="AA160" s="66"/>
    </row>
    <row r="161" spans="1:27" ht="12" customHeight="1">
      <c r="A161" s="115"/>
      <c r="B161" s="115"/>
      <c r="C161" s="115"/>
      <c r="D161" s="115"/>
      <c r="E161" s="115"/>
      <c r="F161" s="115"/>
      <c r="G161" s="115"/>
      <c r="H161" s="115"/>
      <c r="I161" s="115"/>
      <c r="J161" s="115"/>
      <c r="K161" s="115"/>
      <c r="L161" s="115"/>
      <c r="M161" s="115"/>
      <c r="N161" s="115"/>
      <c r="O161" s="73"/>
      <c r="P161" s="73"/>
      <c r="Q161" s="73"/>
      <c r="R161" s="73"/>
      <c r="S161" s="73"/>
      <c r="T161" s="73"/>
      <c r="U161" s="73"/>
      <c r="V161" s="73"/>
      <c r="W161" s="73"/>
      <c r="X161" s="73"/>
      <c r="Y161" s="66"/>
      <c r="Z161" s="66"/>
      <c r="AA161" s="66"/>
    </row>
    <row r="162" spans="1:27" ht="12" customHeight="1">
      <c r="A162" s="116" t="s">
        <v>70</v>
      </c>
      <c r="B162" s="116"/>
      <c r="C162" s="116"/>
      <c r="D162" s="116"/>
      <c r="E162" s="116"/>
      <c r="F162" s="116"/>
      <c r="G162" s="116"/>
      <c r="H162" s="116"/>
      <c r="I162" s="116"/>
      <c r="J162" s="116"/>
      <c r="K162" s="116"/>
      <c r="L162" s="116"/>
      <c r="M162" s="116"/>
      <c r="N162" s="116"/>
      <c r="O162" s="73"/>
      <c r="P162" s="73"/>
      <c r="Q162" s="84" t="s">
        <v>31</v>
      </c>
      <c r="R162" s="75"/>
      <c r="S162" s="75"/>
      <c r="T162" s="75"/>
      <c r="U162" s="75"/>
      <c r="V162" s="75"/>
      <c r="W162" s="73"/>
      <c r="X162" s="73"/>
      <c r="Y162" s="66"/>
      <c r="Z162" s="66"/>
      <c r="AA162" s="66"/>
    </row>
    <row r="163" spans="1:27" ht="10.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row>
    <row r="164" spans="1:27" ht="12" customHeight="1">
      <c r="A164" s="118" t="s">
        <v>123</v>
      </c>
      <c r="B164" s="118"/>
      <c r="C164" s="118"/>
      <c r="D164" s="118"/>
      <c r="E164" s="118"/>
      <c r="F164" s="118"/>
      <c r="G164" s="118"/>
      <c r="H164" s="118"/>
      <c r="I164" s="118"/>
      <c r="J164" s="118"/>
      <c r="K164" s="118"/>
      <c r="L164" s="118"/>
      <c r="M164" s="118"/>
      <c r="N164" s="76"/>
      <c r="O164" s="118" t="s">
        <v>128</v>
      </c>
      <c r="P164" s="118"/>
      <c r="Q164" s="118"/>
      <c r="R164" s="118"/>
      <c r="S164" s="118"/>
      <c r="T164" s="118"/>
      <c r="U164" s="118"/>
      <c r="V164" s="118"/>
      <c r="W164" s="118"/>
      <c r="X164" s="118"/>
      <c r="Y164" s="118"/>
      <c r="Z164" s="118"/>
      <c r="AA164" s="118"/>
    </row>
    <row r="165" spans="1:27" ht="12" customHeight="1">
      <c r="A165" s="75"/>
      <c r="B165" s="75"/>
      <c r="C165" s="75"/>
      <c r="D165" s="75"/>
      <c r="E165" s="75"/>
      <c r="F165" s="75"/>
      <c r="G165" s="75"/>
      <c r="H165" s="75"/>
      <c r="I165" s="75"/>
      <c r="J165" s="75"/>
      <c r="K165" s="75"/>
      <c r="L165" s="75"/>
      <c r="M165" s="75"/>
      <c r="N165" s="75"/>
      <c r="O165" s="75"/>
      <c r="P165" s="75"/>
      <c r="Q165" s="73"/>
      <c r="R165" s="73"/>
      <c r="S165" s="73"/>
      <c r="T165" s="73"/>
      <c r="U165" s="73"/>
      <c r="V165" s="73"/>
      <c r="W165" s="73"/>
      <c r="X165" s="73"/>
      <c r="Y165" s="73"/>
      <c r="Z165" s="73"/>
      <c r="AA165" s="73"/>
    </row>
    <row r="166" spans="1:27" ht="12" customHeight="1">
      <c r="A166" s="117" t="s">
        <v>124</v>
      </c>
      <c r="B166" s="117"/>
      <c r="C166" s="117"/>
      <c r="D166" s="117"/>
      <c r="E166" s="117"/>
      <c r="F166" s="117"/>
      <c r="G166" s="117"/>
      <c r="H166" s="117"/>
      <c r="I166" s="117"/>
      <c r="J166" s="117"/>
      <c r="K166" s="117"/>
      <c r="L166" s="117"/>
      <c r="M166" s="76"/>
      <c r="N166" s="75"/>
      <c r="O166" s="75"/>
      <c r="P166" s="117" t="s">
        <v>125</v>
      </c>
      <c r="Q166" s="117"/>
      <c r="R166" s="117"/>
      <c r="S166" s="117"/>
      <c r="T166" s="117"/>
      <c r="U166" s="117"/>
      <c r="V166" s="117"/>
      <c r="W166" s="117"/>
      <c r="X166" s="117"/>
      <c r="Y166" s="117"/>
      <c r="Z166" s="84"/>
      <c r="AA166" s="76"/>
    </row>
    <row r="167" spans="1:27" ht="12"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row>
    <row r="168" spans="1:27" ht="12" customHeight="1">
      <c r="A168" s="73"/>
      <c r="B168" s="73"/>
      <c r="C168" s="73"/>
      <c r="D168" s="73"/>
      <c r="E168" s="117" t="s">
        <v>31</v>
      </c>
      <c r="F168" s="117"/>
      <c r="G168" s="117"/>
      <c r="H168" s="117"/>
      <c r="I168" s="117"/>
      <c r="J168" s="117"/>
      <c r="K168" s="117"/>
      <c r="L168" s="117"/>
      <c r="M168" s="76"/>
      <c r="N168" s="66"/>
      <c r="O168" s="73"/>
      <c r="P168" s="73"/>
      <c r="Q168" s="73"/>
      <c r="R168" s="73"/>
      <c r="S168" s="73"/>
      <c r="T168" s="117" t="s">
        <v>31</v>
      </c>
      <c r="U168" s="117"/>
      <c r="V168" s="117"/>
      <c r="W168" s="117"/>
      <c r="X168" s="117"/>
      <c r="Y168" s="117"/>
      <c r="Z168" s="84"/>
      <c r="AA168" s="76"/>
    </row>
    <row r="169" spans="1:25" ht="14.25">
      <c r="A169" s="52"/>
      <c r="B169" s="52"/>
      <c r="C169" s="52"/>
      <c r="D169" s="52"/>
      <c r="E169" s="52"/>
      <c r="F169" s="52"/>
      <c r="G169" s="52"/>
      <c r="H169" s="52"/>
      <c r="I169" s="52"/>
      <c r="J169" s="52"/>
      <c r="K169" s="52"/>
      <c r="L169" s="52"/>
      <c r="M169" s="52"/>
      <c r="N169" s="52"/>
      <c r="O169" s="52"/>
      <c r="P169" s="52"/>
      <c r="Q169" s="23"/>
      <c r="R169" s="23"/>
      <c r="S169" s="23"/>
      <c r="T169" s="23"/>
      <c r="U169" s="23"/>
      <c r="V169" s="23"/>
      <c r="W169" s="23"/>
      <c r="X169" s="23"/>
      <c r="Y169" s="23"/>
    </row>
    <row r="170" spans="1:25" ht="14.25">
      <c r="A170" s="192"/>
      <c r="B170" s="192"/>
      <c r="C170" s="192"/>
      <c r="D170" s="192"/>
      <c r="E170" s="192"/>
      <c r="F170" s="192"/>
      <c r="G170" s="192"/>
      <c r="H170" s="192"/>
      <c r="I170" s="192"/>
      <c r="J170" s="192"/>
      <c r="K170" s="192"/>
      <c r="L170" s="192"/>
      <c r="M170" s="7"/>
      <c r="N170" s="52"/>
      <c r="O170" s="52"/>
      <c r="P170" s="192"/>
      <c r="Q170" s="192"/>
      <c r="R170" s="192"/>
      <c r="S170" s="192"/>
      <c r="T170" s="192"/>
      <c r="U170" s="192"/>
      <c r="V170" s="192"/>
      <c r="W170" s="192"/>
      <c r="X170" s="192"/>
      <c r="Y170" s="192"/>
    </row>
    <row r="171" spans="1:25" ht="14.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spans="1:25" ht="14.25">
      <c r="A172" s="23"/>
      <c r="B172" s="23"/>
      <c r="C172" s="23"/>
      <c r="D172" s="23"/>
      <c r="E172" s="192"/>
      <c r="F172" s="192"/>
      <c r="G172" s="192"/>
      <c r="H172" s="192"/>
      <c r="I172" s="192"/>
      <c r="J172" s="192"/>
      <c r="K172" s="192"/>
      <c r="L172" s="192"/>
      <c r="M172" s="7"/>
      <c r="N172" s="23"/>
      <c r="O172" s="23"/>
      <c r="P172" s="23"/>
      <c r="Q172" s="23"/>
      <c r="R172" s="23"/>
      <c r="S172" s="23"/>
      <c r="T172" s="192"/>
      <c r="U172" s="192"/>
      <c r="V172" s="192"/>
      <c r="W172" s="192"/>
      <c r="X172" s="192"/>
      <c r="Y172" s="192"/>
    </row>
    <row r="173" spans="1:25" ht="9"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row>
  </sheetData>
  <sheetProtection selectLockedCells="1"/>
  <mergeCells count="200">
    <mergeCell ref="A19:Z19"/>
    <mergeCell ref="A69:N69"/>
    <mergeCell ref="A70:N70"/>
    <mergeCell ref="A82:N82"/>
    <mergeCell ref="A83:N83"/>
    <mergeCell ref="A65:U65"/>
    <mergeCell ref="A63:X63"/>
    <mergeCell ref="A64:X64"/>
    <mergeCell ref="A57:N57"/>
    <mergeCell ref="A101:N101"/>
    <mergeCell ref="A102:N102"/>
    <mergeCell ref="A97:N97"/>
    <mergeCell ref="A39:N39"/>
    <mergeCell ref="A40:N40"/>
    <mergeCell ref="A41:N41"/>
    <mergeCell ref="A67:N67"/>
    <mergeCell ref="A68:N68"/>
    <mergeCell ref="A66:N66"/>
    <mergeCell ref="A54:N54"/>
    <mergeCell ref="A55:N55"/>
    <mergeCell ref="A56:N56"/>
    <mergeCell ref="A59:X61"/>
    <mergeCell ref="A28:C28"/>
    <mergeCell ref="D28:I28"/>
    <mergeCell ref="J28:X28"/>
    <mergeCell ref="D30:I30"/>
    <mergeCell ref="J30:X30"/>
    <mergeCell ref="A35:U35"/>
    <mergeCell ref="G31:X31"/>
    <mergeCell ref="J26:X26"/>
    <mergeCell ref="A25:X25"/>
    <mergeCell ref="A27:C27"/>
    <mergeCell ref="D27:I27"/>
    <mergeCell ref="J27:X27"/>
    <mergeCell ref="A29:C29"/>
    <mergeCell ref="D29:I29"/>
    <mergeCell ref="J29:X29"/>
    <mergeCell ref="A30:C30"/>
    <mergeCell ref="Q14:W14"/>
    <mergeCell ref="A15:E15"/>
    <mergeCell ref="F15:W15"/>
    <mergeCell ref="A21:B21"/>
    <mergeCell ref="C21:W21"/>
    <mergeCell ref="A22:B22"/>
    <mergeCell ref="C22:N22"/>
    <mergeCell ref="O22:P22"/>
    <mergeCell ref="Q22:W22"/>
    <mergeCell ref="F16:W16"/>
    <mergeCell ref="A114:N114"/>
    <mergeCell ref="A1:H6"/>
    <mergeCell ref="I6:Y6"/>
    <mergeCell ref="I2:Y2"/>
    <mergeCell ref="I3:Y3"/>
    <mergeCell ref="I4:Y4"/>
    <mergeCell ref="A7:H7"/>
    <mergeCell ref="A8:H9"/>
    <mergeCell ref="A36:N36"/>
    <mergeCell ref="A33:X33"/>
    <mergeCell ref="A34:X34"/>
    <mergeCell ref="A53:N53"/>
    <mergeCell ref="A51:N51"/>
    <mergeCell ref="A37:N37"/>
    <mergeCell ref="A38:N38"/>
    <mergeCell ref="A42:N42"/>
    <mergeCell ref="A43:O43"/>
    <mergeCell ref="A44:X46"/>
    <mergeCell ref="A48:X48"/>
    <mergeCell ref="A49:X49"/>
    <mergeCell ref="A50:U50"/>
    <mergeCell ref="A133:N133"/>
    <mergeCell ref="A134:O134"/>
    <mergeCell ref="A58:O58"/>
    <mergeCell ref="A72:N72"/>
    <mergeCell ref="A73:N73"/>
    <mergeCell ref="A74:O74"/>
    <mergeCell ref="A75:X77"/>
    <mergeCell ref="A98:N98"/>
    <mergeCell ref="A87:N87"/>
    <mergeCell ref="V144:X144"/>
    <mergeCell ref="S145:U145"/>
    <mergeCell ref="V145:X145"/>
    <mergeCell ref="S141:U141"/>
    <mergeCell ref="V141:X141"/>
    <mergeCell ref="S143:U143"/>
    <mergeCell ref="V143:X143"/>
    <mergeCell ref="S142:U142"/>
    <mergeCell ref="V142:X142"/>
    <mergeCell ref="E172:L172"/>
    <mergeCell ref="T172:Y172"/>
    <mergeCell ref="A170:L170"/>
    <mergeCell ref="P170:Y170"/>
    <mergeCell ref="V148:X148"/>
    <mergeCell ref="A149:O149"/>
    <mergeCell ref="P149:R149"/>
    <mergeCell ref="A160:N160"/>
    <mergeCell ref="O160:X160"/>
    <mergeCell ref="V149:X149"/>
    <mergeCell ref="C13:W13"/>
    <mergeCell ref="A11:Z11"/>
    <mergeCell ref="A14:B14"/>
    <mergeCell ref="C14:N14"/>
    <mergeCell ref="O14:P14"/>
    <mergeCell ref="V147:X147"/>
    <mergeCell ref="S144:U144"/>
    <mergeCell ref="S146:U146"/>
    <mergeCell ref="V146:X146"/>
    <mergeCell ref="S147:U147"/>
    <mergeCell ref="A80:X80"/>
    <mergeCell ref="A81:U81"/>
    <mergeCell ref="A86:N86"/>
    <mergeCell ref="A84:N84"/>
    <mergeCell ref="A85:N85"/>
    <mergeCell ref="T8:X8"/>
    <mergeCell ref="A16:E16"/>
    <mergeCell ref="A17:E17"/>
    <mergeCell ref="F17:W17"/>
    <mergeCell ref="A13:B13"/>
    <mergeCell ref="A88:N88"/>
    <mergeCell ref="J8:K8"/>
    <mergeCell ref="M8:P8"/>
    <mergeCell ref="A71:N71"/>
    <mergeCell ref="A23:E23"/>
    <mergeCell ref="F23:W23"/>
    <mergeCell ref="A26:C26"/>
    <mergeCell ref="D26:I26"/>
    <mergeCell ref="A52:N52"/>
    <mergeCell ref="A79:X79"/>
    <mergeCell ref="A113:N113"/>
    <mergeCell ref="A90:X92"/>
    <mergeCell ref="A94:X94"/>
    <mergeCell ref="A95:X95"/>
    <mergeCell ref="A96:U96"/>
    <mergeCell ref="A103:N103"/>
    <mergeCell ref="A104:O104"/>
    <mergeCell ref="A99:N99"/>
    <mergeCell ref="A100:N100"/>
    <mergeCell ref="A131:N131"/>
    <mergeCell ref="A125:U125"/>
    <mergeCell ref="A126:N126"/>
    <mergeCell ref="A130:N130"/>
    <mergeCell ref="A127:N127"/>
    <mergeCell ref="A105:X107"/>
    <mergeCell ref="A109:X109"/>
    <mergeCell ref="A110:X110"/>
    <mergeCell ref="A111:U111"/>
    <mergeCell ref="A112:N112"/>
    <mergeCell ref="A132:N132"/>
    <mergeCell ref="A115:N115"/>
    <mergeCell ref="A116:N116"/>
    <mergeCell ref="A117:N117"/>
    <mergeCell ref="A118:O118"/>
    <mergeCell ref="A119:X121"/>
    <mergeCell ref="A123:X123"/>
    <mergeCell ref="A129:N129"/>
    <mergeCell ref="A128:N128"/>
    <mergeCell ref="A124:X124"/>
    <mergeCell ref="A135:X137"/>
    <mergeCell ref="A139:X139"/>
    <mergeCell ref="A140:M140"/>
    <mergeCell ref="P140:R140"/>
    <mergeCell ref="S140:U140"/>
    <mergeCell ref="V140:X140"/>
    <mergeCell ref="A143:M143"/>
    <mergeCell ref="P143:R143"/>
    <mergeCell ref="A144:M144"/>
    <mergeCell ref="P144:R144"/>
    <mergeCell ref="A141:M141"/>
    <mergeCell ref="P141:R141"/>
    <mergeCell ref="A142:M142"/>
    <mergeCell ref="P142:R142"/>
    <mergeCell ref="A145:M145"/>
    <mergeCell ref="P145:R145"/>
    <mergeCell ref="S149:U149"/>
    <mergeCell ref="P147:R147"/>
    <mergeCell ref="A148:O148"/>
    <mergeCell ref="P148:R148"/>
    <mergeCell ref="S148:U148"/>
    <mergeCell ref="A146:M146"/>
    <mergeCell ref="P146:R146"/>
    <mergeCell ref="A147:M147"/>
    <mergeCell ref="A153:N153"/>
    <mergeCell ref="A154:N154"/>
    <mergeCell ref="A156:N156"/>
    <mergeCell ref="O156:X156"/>
    <mergeCell ref="A150:O150"/>
    <mergeCell ref="P150:R150"/>
    <mergeCell ref="A152:N152"/>
    <mergeCell ref="O152:X152"/>
    <mergeCell ref="S150:U150"/>
    <mergeCell ref="V150:X150"/>
    <mergeCell ref="A157:N157"/>
    <mergeCell ref="A158:N158"/>
    <mergeCell ref="E168:L168"/>
    <mergeCell ref="P166:Y166"/>
    <mergeCell ref="T168:Y168"/>
    <mergeCell ref="A161:N161"/>
    <mergeCell ref="A162:N162"/>
    <mergeCell ref="A164:M164"/>
    <mergeCell ref="O164:AA164"/>
    <mergeCell ref="A166:L166"/>
  </mergeCells>
  <dataValidations count="2">
    <dataValidation type="textLength" operator="equal" allowBlank="1" showInputMessage="1" showErrorMessage="1" sqref="O36 O38 O40 O42 Q36 Q38 Q40 Q42 S36 S38 S40 S42 U42 U40 U38 U36 W36 W38 W40 W42 O52 O54 O56 Q52 Q54 Q56 S52 S54 S56 U52 U54 U56 W52 W54 W56 O66 O68 O70 O72 Q66 Q68 Q70 Q72 S66 S68 S70 S72 U66 U68 U70 U72 W66 W68 W70 W72 O82 O84 O86 Q82 Q84 Q86 S82 S84 S86 U82 U84 U86 W86 W84 W82 O97 O99 O102 Q102 Q99 Q97 S97 S99 S102 U102 U99 U97 W97 W99 W102 O112 O114 O116 Q112 Q114 Q116 S112 S114 S116 U112 U114 U116 W112 W114 W116">
      <formula1>1</formula1>
    </dataValidation>
    <dataValidation type="textLength" operator="equal" allowBlank="1" showInputMessage="1" showErrorMessage="1" sqref="O126 O128 O131 Q131 Q128 Q126 S126 S128 S131 U131 U128 U126 W126 W128 W131">
      <formula1>1</formula1>
    </dataValidation>
  </dataValidations>
  <printOptions horizontalCentered="1"/>
  <pageMargins left="0.5905511811023623" right="0.3937007874015748" top="0.5905511811023623" bottom="0.3937007874015748" header="0.31496062992125984" footer="0.31496062992125984"/>
  <pageSetup horizontalDpi="600" verticalDpi="600" orientation="portrait" paperSize="9" scale="85" r:id="rId4"/>
  <rowBreaks count="2" manualBreakCount="2">
    <brk id="49" max="255" man="1"/>
    <brk id="103"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C132"/>
  <sheetViews>
    <sheetView showGridLines="0" view="pageBreakPreview" zoomScaleNormal="98" zoomScaleSheetLayoutView="100" zoomScalePageLayoutView="0" workbookViewId="0" topLeftCell="A1">
      <selection activeCell="AC6" sqref="AC6"/>
    </sheetView>
  </sheetViews>
  <sheetFormatPr defaultColWidth="3.3359375" defaultRowHeight="14.25"/>
  <cols>
    <col min="1" max="23" width="3.3359375" style="1" customWidth="1"/>
    <col min="24" max="24" width="9.77734375" style="1" customWidth="1"/>
    <col min="25" max="25" width="0.88671875" style="1" customWidth="1"/>
    <col min="26" max="16384" width="3.3359375" style="1" customWidth="1"/>
  </cols>
  <sheetData>
    <row r="1" spans="1:8" s="65" customFormat="1" ht="15" customHeight="1">
      <c r="A1" s="216"/>
      <c r="B1" s="216"/>
      <c r="C1" s="216"/>
      <c r="D1" s="216"/>
      <c r="E1" s="216"/>
      <c r="F1" s="216"/>
      <c r="G1" s="216"/>
      <c r="H1" s="216"/>
    </row>
    <row r="2" spans="1:26" s="65" customFormat="1" ht="13.5">
      <c r="A2" s="216"/>
      <c r="B2" s="216"/>
      <c r="C2" s="216"/>
      <c r="D2" s="216"/>
      <c r="E2" s="216"/>
      <c r="F2" s="216"/>
      <c r="G2" s="216"/>
      <c r="H2" s="216"/>
      <c r="I2" s="217" t="s">
        <v>173</v>
      </c>
      <c r="J2" s="217"/>
      <c r="K2" s="217"/>
      <c r="L2" s="217"/>
      <c r="M2" s="217"/>
      <c r="N2" s="217"/>
      <c r="O2" s="217"/>
      <c r="P2" s="217"/>
      <c r="Q2" s="217"/>
      <c r="R2" s="217"/>
      <c r="S2" s="217"/>
      <c r="T2" s="217"/>
      <c r="U2" s="217"/>
      <c r="V2" s="217"/>
      <c r="W2" s="217"/>
      <c r="X2" s="217"/>
      <c r="Y2" s="217"/>
      <c r="Z2" s="81"/>
    </row>
    <row r="3" spans="1:26" s="65" customFormat="1" ht="15" customHeight="1">
      <c r="A3" s="216"/>
      <c r="B3" s="216"/>
      <c r="C3" s="216"/>
      <c r="D3" s="216"/>
      <c r="E3" s="216"/>
      <c r="F3" s="216"/>
      <c r="G3" s="216"/>
      <c r="H3" s="216"/>
      <c r="I3" s="218" t="s">
        <v>119</v>
      </c>
      <c r="J3" s="218"/>
      <c r="K3" s="218"/>
      <c r="L3" s="218"/>
      <c r="M3" s="218"/>
      <c r="N3" s="218"/>
      <c r="O3" s="218"/>
      <c r="P3" s="218"/>
      <c r="Q3" s="218"/>
      <c r="R3" s="218"/>
      <c r="S3" s="218"/>
      <c r="T3" s="218"/>
      <c r="U3" s="218"/>
      <c r="V3" s="218"/>
      <c r="W3" s="218"/>
      <c r="X3" s="218"/>
      <c r="Y3" s="218"/>
      <c r="Z3" s="82"/>
    </row>
    <row r="4" spans="1:26" s="65" customFormat="1" ht="15" customHeight="1">
      <c r="A4" s="216"/>
      <c r="B4" s="216"/>
      <c r="C4" s="216"/>
      <c r="D4" s="216"/>
      <c r="E4" s="216"/>
      <c r="F4" s="216"/>
      <c r="G4" s="216"/>
      <c r="H4" s="216"/>
      <c r="I4" s="217" t="s">
        <v>172</v>
      </c>
      <c r="J4" s="217"/>
      <c r="K4" s="217"/>
      <c r="L4" s="217"/>
      <c r="M4" s="217"/>
      <c r="N4" s="217"/>
      <c r="O4" s="217"/>
      <c r="P4" s="217"/>
      <c r="Q4" s="217"/>
      <c r="R4" s="217"/>
      <c r="S4" s="217"/>
      <c r="T4" s="217"/>
      <c r="U4" s="217"/>
      <c r="V4" s="217"/>
      <c r="W4" s="217"/>
      <c r="X4" s="217"/>
      <c r="Y4" s="217"/>
      <c r="Z4" s="84"/>
    </row>
    <row r="5" spans="1:26" s="65" customFormat="1" ht="15" customHeight="1">
      <c r="A5" s="216"/>
      <c r="B5" s="216"/>
      <c r="C5" s="216"/>
      <c r="D5" s="216"/>
      <c r="E5" s="216"/>
      <c r="F5" s="216"/>
      <c r="G5" s="216"/>
      <c r="H5" s="216"/>
      <c r="I5" s="66"/>
      <c r="J5" s="66"/>
      <c r="K5" s="66"/>
      <c r="L5" s="66"/>
      <c r="M5" s="66"/>
      <c r="N5" s="66"/>
      <c r="O5" s="66"/>
      <c r="P5" s="66"/>
      <c r="Q5" s="66"/>
      <c r="R5" s="66"/>
      <c r="S5" s="66"/>
      <c r="T5" s="66"/>
      <c r="U5" s="66"/>
      <c r="V5" s="66"/>
      <c r="W5" s="66"/>
      <c r="X5" s="66"/>
      <c r="Y5" s="66"/>
      <c r="Z5" s="66"/>
    </row>
    <row r="6" spans="1:26" s="65" customFormat="1" ht="15" customHeight="1">
      <c r="A6" s="216"/>
      <c r="B6" s="216"/>
      <c r="C6" s="216"/>
      <c r="D6" s="216"/>
      <c r="E6" s="216"/>
      <c r="F6" s="216"/>
      <c r="G6" s="216"/>
      <c r="H6" s="216"/>
      <c r="I6" s="262" t="s">
        <v>127</v>
      </c>
      <c r="J6" s="262"/>
      <c r="K6" s="262"/>
      <c r="L6" s="262"/>
      <c r="M6" s="262"/>
      <c r="N6" s="262"/>
      <c r="O6" s="262"/>
      <c r="P6" s="262"/>
      <c r="Q6" s="262"/>
      <c r="R6" s="262"/>
      <c r="S6" s="262"/>
      <c r="T6" s="262"/>
      <c r="U6" s="262"/>
      <c r="V6" s="262"/>
      <c r="W6" s="262"/>
      <c r="X6" s="262"/>
      <c r="Y6" s="262"/>
      <c r="Z6" s="80"/>
    </row>
    <row r="7" spans="1:26" s="65" customFormat="1" ht="15" customHeight="1">
      <c r="A7" s="219" t="s">
        <v>111</v>
      </c>
      <c r="B7" s="219"/>
      <c r="C7" s="219"/>
      <c r="D7" s="219"/>
      <c r="E7" s="219"/>
      <c r="F7" s="219"/>
      <c r="G7" s="219"/>
      <c r="H7" s="219"/>
      <c r="I7" s="207"/>
      <c r="J7" s="207"/>
      <c r="K7" s="207"/>
      <c r="L7" s="207"/>
      <c r="M7" s="207"/>
      <c r="N7" s="207"/>
      <c r="O7" s="207"/>
      <c r="P7" s="207"/>
      <c r="Q7" s="207"/>
      <c r="R7" s="207"/>
      <c r="S7" s="207"/>
      <c r="T7" s="207"/>
      <c r="U7" s="207"/>
      <c r="V7" s="207"/>
      <c r="W7" s="207"/>
      <c r="X7" s="207"/>
      <c r="Y7" s="207"/>
      <c r="Z7" s="66"/>
    </row>
    <row r="8" spans="1:26" s="65" customFormat="1" ht="15" customHeight="1">
      <c r="A8" s="220" t="s">
        <v>169</v>
      </c>
      <c r="B8" s="220"/>
      <c r="C8" s="220"/>
      <c r="D8" s="220"/>
      <c r="E8" s="220"/>
      <c r="F8" s="220"/>
      <c r="G8" s="220"/>
      <c r="H8" s="220"/>
      <c r="I8" s="66"/>
      <c r="J8" s="67"/>
      <c r="K8" s="66"/>
      <c r="L8" s="110"/>
      <c r="M8" s="111"/>
      <c r="N8" s="111"/>
      <c r="O8" s="111"/>
      <c r="P8" s="111"/>
      <c r="Q8" s="111"/>
      <c r="R8" s="111"/>
      <c r="S8" s="110"/>
      <c r="T8" s="66"/>
      <c r="U8" s="66"/>
      <c r="V8" s="66"/>
      <c r="W8" s="66"/>
      <c r="X8" s="66"/>
      <c r="Y8" s="66"/>
      <c r="Z8" s="66"/>
    </row>
    <row r="9" spans="1:8" s="65" customFormat="1" ht="15" customHeight="1">
      <c r="A9" s="220"/>
      <c r="B9" s="220"/>
      <c r="C9" s="220"/>
      <c r="D9" s="220"/>
      <c r="E9" s="220"/>
      <c r="F9" s="220"/>
      <c r="G9" s="220"/>
      <c r="H9" s="220"/>
    </row>
    <row r="10" spans="1:24" ht="9" customHeight="1">
      <c r="A10" s="46"/>
      <c r="B10" s="46"/>
      <c r="C10" s="46"/>
      <c r="D10" s="46"/>
      <c r="E10" s="46"/>
      <c r="F10" s="35"/>
      <c r="G10" s="35"/>
      <c r="H10" s="3"/>
      <c r="I10" s="63"/>
      <c r="J10" s="39"/>
      <c r="K10" s="39"/>
      <c r="L10" s="39"/>
      <c r="M10" s="39"/>
      <c r="N10" s="39"/>
      <c r="P10" s="68"/>
      <c r="Q10" s="40"/>
      <c r="R10" s="40"/>
      <c r="S10" s="40"/>
      <c r="T10" s="40"/>
      <c r="U10" s="40"/>
      <c r="V10" s="40"/>
      <c r="W10" s="40"/>
      <c r="X10" s="40"/>
    </row>
    <row r="11" spans="1:26" s="65" customFormat="1" ht="15" customHeight="1">
      <c r="A11" s="185" t="s">
        <v>0</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row>
    <row r="12" spans="1:26" s="65" customFormat="1" ht="6"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row>
    <row r="13" spans="1:26" s="65" customFormat="1" ht="15" customHeight="1">
      <c r="A13" s="179" t="s">
        <v>120</v>
      </c>
      <c r="B13" s="179"/>
      <c r="C13" s="180">
        <f>'Anexo III - Universitário AL'!C13:W13</f>
        <v>0</v>
      </c>
      <c r="D13" s="181"/>
      <c r="E13" s="181"/>
      <c r="F13" s="181"/>
      <c r="G13" s="181"/>
      <c r="H13" s="181"/>
      <c r="I13" s="181"/>
      <c r="J13" s="181"/>
      <c r="K13" s="181"/>
      <c r="L13" s="181"/>
      <c r="M13" s="181"/>
      <c r="N13" s="181"/>
      <c r="O13" s="181"/>
      <c r="P13" s="181"/>
      <c r="Q13" s="181"/>
      <c r="R13" s="181"/>
      <c r="S13" s="181"/>
      <c r="T13" s="181"/>
      <c r="U13" s="181"/>
      <c r="V13" s="181"/>
      <c r="W13" s="182"/>
      <c r="X13" s="70"/>
      <c r="Y13" s="70"/>
      <c r="Z13" s="70"/>
    </row>
    <row r="14" spans="1:26" s="65" customFormat="1" ht="15" customHeight="1">
      <c r="A14" s="179" t="s">
        <v>1</v>
      </c>
      <c r="B14" s="179"/>
      <c r="C14" s="180">
        <f>'Anexo III - Universitário AL'!C14:N14</f>
        <v>0</v>
      </c>
      <c r="D14" s="181"/>
      <c r="E14" s="181"/>
      <c r="F14" s="186"/>
      <c r="G14" s="186"/>
      <c r="H14" s="186"/>
      <c r="I14" s="186"/>
      <c r="J14" s="186"/>
      <c r="K14" s="186"/>
      <c r="L14" s="186"/>
      <c r="M14" s="186"/>
      <c r="N14" s="187"/>
      <c r="O14" s="188" t="s">
        <v>113</v>
      </c>
      <c r="P14" s="188"/>
      <c r="Q14" s="180">
        <f>'Anexo III - Universitário AL'!Q14:W14</f>
        <v>0</v>
      </c>
      <c r="R14" s="181"/>
      <c r="S14" s="181"/>
      <c r="T14" s="181"/>
      <c r="U14" s="181"/>
      <c r="V14" s="181"/>
      <c r="W14" s="182"/>
      <c r="X14" s="71"/>
      <c r="Y14" s="71"/>
      <c r="Z14" s="71"/>
    </row>
    <row r="15" spans="1:26" s="65" customFormat="1" ht="15" customHeight="1">
      <c r="A15" s="179" t="s">
        <v>114</v>
      </c>
      <c r="B15" s="179"/>
      <c r="C15" s="179"/>
      <c r="D15" s="179"/>
      <c r="E15" s="179"/>
      <c r="F15" s="180">
        <f>'Anexo III - Universitário AL'!F15:W15</f>
        <v>0</v>
      </c>
      <c r="G15" s="181"/>
      <c r="H15" s="181"/>
      <c r="I15" s="181"/>
      <c r="J15" s="181"/>
      <c r="K15" s="181"/>
      <c r="L15" s="181"/>
      <c r="M15" s="181"/>
      <c r="N15" s="181"/>
      <c r="O15" s="181"/>
      <c r="P15" s="181"/>
      <c r="Q15" s="181"/>
      <c r="R15" s="181"/>
      <c r="S15" s="181"/>
      <c r="T15" s="181"/>
      <c r="U15" s="181"/>
      <c r="V15" s="181"/>
      <c r="W15" s="182"/>
      <c r="X15" s="71"/>
      <c r="Y15" s="71"/>
      <c r="Z15" s="71"/>
    </row>
    <row r="16" spans="1:26" s="65" customFormat="1" ht="15" customHeight="1">
      <c r="A16" s="179" t="s">
        <v>115</v>
      </c>
      <c r="B16" s="179"/>
      <c r="C16" s="179"/>
      <c r="D16" s="179"/>
      <c r="E16" s="179"/>
      <c r="F16" s="180">
        <f>'Anexo III - Universitário AL'!F16:W16</f>
        <v>0</v>
      </c>
      <c r="G16" s="181"/>
      <c r="H16" s="181"/>
      <c r="I16" s="181"/>
      <c r="J16" s="181"/>
      <c r="K16" s="181"/>
      <c r="L16" s="181"/>
      <c r="M16" s="181"/>
      <c r="N16" s="181"/>
      <c r="O16" s="181"/>
      <c r="P16" s="181"/>
      <c r="Q16" s="181"/>
      <c r="R16" s="181"/>
      <c r="S16" s="181"/>
      <c r="T16" s="181"/>
      <c r="U16" s="181"/>
      <c r="V16" s="181"/>
      <c r="W16" s="182"/>
      <c r="X16" s="71"/>
      <c r="Y16" s="71"/>
      <c r="Z16" s="71"/>
    </row>
    <row r="17" spans="1:26" s="65" customFormat="1" ht="15" customHeight="1">
      <c r="A17" s="184" t="s">
        <v>116</v>
      </c>
      <c r="B17" s="179"/>
      <c r="C17" s="179"/>
      <c r="D17" s="179"/>
      <c r="E17" s="179"/>
      <c r="F17" s="180">
        <f>'Anexo III - Universitário AL'!F17:W17</f>
        <v>0</v>
      </c>
      <c r="G17" s="181"/>
      <c r="H17" s="181"/>
      <c r="I17" s="181"/>
      <c r="J17" s="181"/>
      <c r="K17" s="181"/>
      <c r="L17" s="181"/>
      <c r="M17" s="181"/>
      <c r="N17" s="181"/>
      <c r="O17" s="181"/>
      <c r="P17" s="181"/>
      <c r="Q17" s="181"/>
      <c r="R17" s="181"/>
      <c r="S17" s="181"/>
      <c r="T17" s="181"/>
      <c r="U17" s="181"/>
      <c r="V17" s="181"/>
      <c r="W17" s="182"/>
      <c r="X17" s="71"/>
      <c r="Y17" s="71"/>
      <c r="Z17" s="71"/>
    </row>
    <row r="18" spans="1:26" s="65" customFormat="1" ht="15" customHeight="1">
      <c r="A18" s="57"/>
      <c r="B18" s="57"/>
      <c r="C18" s="71"/>
      <c r="D18" s="71"/>
      <c r="E18" s="71"/>
      <c r="F18" s="71"/>
      <c r="G18" s="71"/>
      <c r="H18" s="71"/>
      <c r="I18" s="71"/>
      <c r="J18" s="71"/>
      <c r="K18" s="71"/>
      <c r="L18" s="71"/>
      <c r="M18" s="71"/>
      <c r="N18" s="71"/>
      <c r="O18" s="62"/>
      <c r="P18" s="62"/>
      <c r="Q18" s="72"/>
      <c r="R18" s="72"/>
      <c r="S18" s="72"/>
      <c r="T18" s="72"/>
      <c r="U18" s="72"/>
      <c r="V18" s="72"/>
      <c r="W18" s="72"/>
      <c r="X18" s="71"/>
      <c r="Y18" s="71"/>
      <c r="Z18" s="71"/>
    </row>
    <row r="19" spans="1:26" s="65" customFormat="1" ht="15" customHeight="1">
      <c r="A19" s="185" t="s">
        <v>2</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row>
    <row r="20" spans="1:26" s="65" customFormat="1" ht="7.5" customHeight="1">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1:26" s="65" customFormat="1" ht="15" customHeight="1">
      <c r="A21" s="179" t="s">
        <v>120</v>
      </c>
      <c r="B21" s="179"/>
      <c r="C21" s="180">
        <f>'Anexo III - Universitário AL'!C21:W21</f>
        <v>0</v>
      </c>
      <c r="D21" s="181"/>
      <c r="E21" s="181"/>
      <c r="F21" s="181"/>
      <c r="G21" s="181"/>
      <c r="H21" s="181"/>
      <c r="I21" s="181"/>
      <c r="J21" s="181"/>
      <c r="K21" s="181"/>
      <c r="L21" s="181"/>
      <c r="M21" s="181"/>
      <c r="N21" s="181"/>
      <c r="O21" s="181"/>
      <c r="P21" s="181"/>
      <c r="Q21" s="181"/>
      <c r="R21" s="181"/>
      <c r="S21" s="181"/>
      <c r="T21" s="181"/>
      <c r="U21" s="181"/>
      <c r="V21" s="181"/>
      <c r="W21" s="182"/>
      <c r="X21" s="70"/>
      <c r="Y21" s="70"/>
      <c r="Z21" s="70"/>
    </row>
    <row r="22" spans="1:26" s="65" customFormat="1" ht="15" customHeight="1">
      <c r="A22" s="179" t="s">
        <v>1</v>
      </c>
      <c r="B22" s="179"/>
      <c r="C22" s="180">
        <f>'Anexo III - Universitário AL'!C22:N22</f>
        <v>0</v>
      </c>
      <c r="D22" s="181"/>
      <c r="E22" s="181"/>
      <c r="F22" s="181"/>
      <c r="G22" s="181"/>
      <c r="H22" s="181"/>
      <c r="I22" s="181"/>
      <c r="J22" s="181"/>
      <c r="K22" s="181"/>
      <c r="L22" s="181"/>
      <c r="M22" s="181"/>
      <c r="N22" s="182"/>
      <c r="O22" s="222" t="s">
        <v>113</v>
      </c>
      <c r="P22" s="223"/>
      <c r="Q22" s="180">
        <f>'Anexo III - Universitário AL'!Q22:W22</f>
        <v>0</v>
      </c>
      <c r="R22" s="181"/>
      <c r="S22" s="181"/>
      <c r="T22" s="181"/>
      <c r="U22" s="181"/>
      <c r="V22" s="181"/>
      <c r="W22" s="182"/>
      <c r="X22" s="71"/>
      <c r="Y22" s="71"/>
      <c r="Z22" s="71"/>
    </row>
    <row r="23" spans="1:26" s="65" customFormat="1" ht="15" customHeight="1">
      <c r="A23" s="179" t="s">
        <v>117</v>
      </c>
      <c r="B23" s="179"/>
      <c r="C23" s="179"/>
      <c r="D23" s="179"/>
      <c r="E23" s="179"/>
      <c r="F23" s="180">
        <f>'Anexo III - Universitário AL'!F23:W23</f>
        <v>0</v>
      </c>
      <c r="G23" s="181"/>
      <c r="H23" s="181"/>
      <c r="I23" s="181"/>
      <c r="J23" s="181"/>
      <c r="K23" s="181"/>
      <c r="L23" s="181"/>
      <c r="M23" s="181"/>
      <c r="N23" s="181"/>
      <c r="O23" s="181"/>
      <c r="P23" s="181"/>
      <c r="Q23" s="181"/>
      <c r="R23" s="181"/>
      <c r="S23" s="181"/>
      <c r="T23" s="181"/>
      <c r="U23" s="181"/>
      <c r="V23" s="181"/>
      <c r="W23" s="182"/>
      <c r="X23" s="71"/>
      <c r="Y23" s="71"/>
      <c r="Z23" s="71"/>
    </row>
    <row r="24" spans="1:23" ht="9" customHeight="1">
      <c r="A24" s="8"/>
      <c r="B24" s="8"/>
      <c r="C24" s="8"/>
      <c r="D24" s="8"/>
      <c r="E24" s="8"/>
      <c r="F24" s="8"/>
      <c r="G24" s="8"/>
      <c r="H24" s="8"/>
      <c r="I24" s="8"/>
      <c r="J24" s="9"/>
      <c r="K24" s="9"/>
      <c r="L24" s="9"/>
      <c r="M24" s="9"/>
      <c r="N24" s="9"/>
      <c r="O24" s="9"/>
      <c r="P24" s="9"/>
      <c r="Q24" s="9"/>
      <c r="R24" s="9"/>
      <c r="S24" s="9"/>
      <c r="T24" s="9"/>
      <c r="U24" s="9"/>
      <c r="V24" s="9"/>
      <c r="W24" s="4"/>
    </row>
    <row r="25" spans="1:25" s="38" customFormat="1" ht="15" customHeight="1">
      <c r="A25" s="231" t="s">
        <v>35</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row>
    <row r="26" spans="1:27" ht="15" customHeight="1">
      <c r="A26" s="24" t="s">
        <v>36</v>
      </c>
      <c r="B26" s="21"/>
      <c r="C26" s="21"/>
      <c r="D26" s="21"/>
      <c r="E26" s="21"/>
      <c r="F26" s="21"/>
      <c r="G26" s="21"/>
      <c r="H26" s="21"/>
      <c r="I26" s="21"/>
      <c r="J26" s="21"/>
      <c r="K26" s="21"/>
      <c r="L26" s="21"/>
      <c r="M26" s="21"/>
      <c r="N26" s="21"/>
      <c r="O26" s="21"/>
      <c r="P26" s="21"/>
      <c r="Q26" s="21"/>
      <c r="R26" s="21"/>
      <c r="S26" s="21"/>
      <c r="T26" s="21"/>
      <c r="U26" s="21"/>
      <c r="V26" s="21"/>
      <c r="W26" s="21"/>
      <c r="X26" s="21"/>
      <c r="Y26" s="14"/>
      <c r="AA26" s="14"/>
    </row>
    <row r="27" spans="1:26" ht="15" customHeight="1">
      <c r="A27" s="233" t="s">
        <v>37</v>
      </c>
      <c r="B27" s="233"/>
      <c r="C27" s="233"/>
      <c r="D27" s="233"/>
      <c r="E27" s="233"/>
      <c r="F27" s="233"/>
      <c r="G27" s="233"/>
      <c r="H27" s="25"/>
      <c r="I27" s="25"/>
      <c r="J27" s="26"/>
      <c r="K27" s="26"/>
      <c r="L27" s="26"/>
      <c r="M27" s="26"/>
      <c r="N27" s="26"/>
      <c r="O27" s="26"/>
      <c r="P27" s="26"/>
      <c r="Q27" s="26"/>
      <c r="R27" s="26"/>
      <c r="S27" s="26"/>
      <c r="T27" s="26"/>
      <c r="U27" s="26"/>
      <c r="V27" s="26"/>
      <c r="W27" s="26"/>
      <c r="X27" s="26"/>
      <c r="Y27" s="26"/>
      <c r="Z27" s="27"/>
    </row>
    <row r="28" spans="1:26" s="31" customFormat="1" ht="15" customHeight="1">
      <c r="A28" s="28"/>
      <c r="B28" s="232" t="s">
        <v>39</v>
      </c>
      <c r="C28" s="232"/>
      <c r="D28" s="232"/>
      <c r="E28" s="232"/>
      <c r="F28" s="232"/>
      <c r="G28" s="232"/>
      <c r="H28" s="232"/>
      <c r="I28" s="232"/>
      <c r="J28" s="232"/>
      <c r="K28" s="29"/>
      <c r="L28" s="29"/>
      <c r="M28" s="29"/>
      <c r="N28" s="29"/>
      <c r="O28" s="29"/>
      <c r="P28" s="29"/>
      <c r="Q28" s="29"/>
      <c r="R28" s="29"/>
      <c r="S28" s="29"/>
      <c r="T28" s="29"/>
      <c r="U28" s="29"/>
      <c r="V28" s="29"/>
      <c r="W28" s="29"/>
      <c r="X28" s="30"/>
      <c r="Y28" s="30"/>
      <c r="Z28" s="6"/>
    </row>
    <row r="29" spans="1:26" s="31" customFormat="1" ht="15" customHeight="1">
      <c r="A29" s="25"/>
      <c r="B29" s="232" t="s">
        <v>38</v>
      </c>
      <c r="C29" s="232"/>
      <c r="D29" s="232"/>
      <c r="E29" s="232"/>
      <c r="F29" s="232"/>
      <c r="G29" s="232"/>
      <c r="H29" s="232"/>
      <c r="I29" s="232"/>
      <c r="J29" s="232"/>
      <c r="K29" s="232"/>
      <c r="L29" s="232"/>
      <c r="M29" s="232"/>
      <c r="N29" s="26"/>
      <c r="O29" s="26"/>
      <c r="P29" s="26"/>
      <c r="Q29" s="26"/>
      <c r="R29" s="26"/>
      <c r="S29" s="26"/>
      <c r="T29" s="26"/>
      <c r="U29" s="26"/>
      <c r="V29" s="26"/>
      <c r="W29" s="26"/>
      <c r="X29" s="26"/>
      <c r="Y29" s="26"/>
      <c r="Z29" s="27"/>
    </row>
    <row r="30" spans="1:26" s="31" customFormat="1" ht="15" customHeight="1">
      <c r="A30" s="32"/>
      <c r="B30" s="252" t="s">
        <v>40</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6"/>
    </row>
    <row r="31" spans="1:26" ht="15" customHeight="1">
      <c r="A31" s="253"/>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5"/>
      <c r="Z31" s="27"/>
    </row>
    <row r="32" spans="1:26" ht="15" customHeight="1">
      <c r="A32" s="256"/>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8"/>
      <c r="Z32" s="3"/>
    </row>
    <row r="33" spans="1:26" ht="15" customHeight="1">
      <c r="A33" s="256"/>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8"/>
      <c r="Z33" s="27"/>
    </row>
    <row r="34" spans="1:26" ht="15" customHeight="1">
      <c r="A34" s="259"/>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1"/>
      <c r="Z34" s="27"/>
    </row>
    <row r="35" spans="1:26" ht="15" customHeight="1">
      <c r="A35" s="233" t="s">
        <v>41</v>
      </c>
      <c r="B35" s="233"/>
      <c r="C35" s="233"/>
      <c r="D35" s="233"/>
      <c r="E35" s="233"/>
      <c r="F35" s="233"/>
      <c r="G35" s="233"/>
      <c r="H35" s="233"/>
      <c r="I35" s="33"/>
      <c r="J35" s="33"/>
      <c r="K35" s="33"/>
      <c r="L35" s="33"/>
      <c r="M35" s="33"/>
      <c r="N35" s="33"/>
      <c r="O35" s="33"/>
      <c r="P35" s="33"/>
      <c r="Q35" s="33"/>
      <c r="R35" s="33"/>
      <c r="S35" s="33"/>
      <c r="T35" s="33"/>
      <c r="U35" s="33"/>
      <c r="V35" s="33"/>
      <c r="W35" s="33"/>
      <c r="X35" s="33"/>
      <c r="Y35" s="33"/>
      <c r="Z35" s="27"/>
    </row>
    <row r="36" spans="1:26" ht="15" customHeight="1">
      <c r="A36" s="33"/>
      <c r="B36" s="232" t="s">
        <v>43</v>
      </c>
      <c r="C36" s="232"/>
      <c r="D36" s="232"/>
      <c r="E36" s="232"/>
      <c r="F36" s="232"/>
      <c r="G36" s="232"/>
      <c r="H36" s="232"/>
      <c r="I36" s="232"/>
      <c r="J36" s="232"/>
      <c r="K36" s="232"/>
      <c r="L36" s="232"/>
      <c r="M36" s="33"/>
      <c r="N36" s="33"/>
      <c r="O36" s="33"/>
      <c r="P36" s="33"/>
      <c r="Q36" s="33"/>
      <c r="R36" s="33"/>
      <c r="S36" s="33"/>
      <c r="T36" s="33"/>
      <c r="U36" s="33"/>
      <c r="V36" s="33"/>
      <c r="W36" s="33"/>
      <c r="X36" s="33"/>
      <c r="Y36" s="33"/>
      <c r="Z36" s="27"/>
    </row>
    <row r="37" spans="1:26" ht="15" customHeight="1">
      <c r="A37" s="33"/>
      <c r="B37" s="252" t="s">
        <v>42</v>
      </c>
      <c r="C37" s="252"/>
      <c r="D37" s="252"/>
      <c r="E37" s="252"/>
      <c r="F37" s="252"/>
      <c r="G37" s="252"/>
      <c r="H37" s="252"/>
      <c r="I37" s="252"/>
      <c r="J37" s="252"/>
      <c r="K37" s="252"/>
      <c r="L37" s="252"/>
      <c r="M37" s="252"/>
      <c r="N37" s="252"/>
      <c r="O37" s="252"/>
      <c r="P37" s="252"/>
      <c r="Q37" s="252"/>
      <c r="R37" s="33"/>
      <c r="S37" s="33"/>
      <c r="T37" s="33"/>
      <c r="U37" s="33"/>
      <c r="V37" s="33"/>
      <c r="W37" s="33"/>
      <c r="X37" s="33"/>
      <c r="Y37" s="33"/>
      <c r="Z37" s="27"/>
    </row>
    <row r="38" spans="1:26" ht="15" customHeight="1">
      <c r="A38" s="234"/>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6"/>
      <c r="Z38" s="27"/>
    </row>
    <row r="39" spans="1:26" ht="15" customHeight="1">
      <c r="A39" s="237"/>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9"/>
      <c r="Z39" s="27"/>
    </row>
    <row r="40" spans="1:26" ht="15" customHeight="1">
      <c r="A40" s="237"/>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9"/>
      <c r="Z40" s="27"/>
    </row>
    <row r="41" spans="1:26" ht="15" customHeight="1">
      <c r="A41" s="240"/>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2"/>
      <c r="Z41" s="14"/>
    </row>
    <row r="42" spans="1:26" s="38" customFormat="1" ht="15" customHeight="1">
      <c r="A42" s="272" t="s">
        <v>44</v>
      </c>
      <c r="B42" s="272"/>
      <c r="C42" s="272"/>
      <c r="D42" s="272"/>
      <c r="E42" s="272"/>
      <c r="F42" s="272"/>
      <c r="G42" s="272"/>
      <c r="H42" s="272"/>
      <c r="I42" s="272"/>
      <c r="J42" s="272"/>
      <c r="K42" s="272"/>
      <c r="L42" s="272"/>
      <c r="M42" s="272"/>
      <c r="N42" s="272"/>
      <c r="O42" s="44"/>
      <c r="P42" s="10"/>
      <c r="Q42" s="10"/>
      <c r="R42" s="10"/>
      <c r="S42" s="10"/>
      <c r="T42" s="10"/>
      <c r="U42" s="10"/>
      <c r="V42" s="10"/>
      <c r="W42" s="10"/>
      <c r="X42" s="10"/>
      <c r="Y42" s="10"/>
      <c r="Z42" s="10"/>
    </row>
    <row r="43" spans="1:26" ht="15" customHeight="1">
      <c r="A43" s="263"/>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5"/>
      <c r="Z43" s="14"/>
    </row>
    <row r="44" spans="1:26" ht="15" customHeight="1">
      <c r="A44" s="266"/>
      <c r="B44" s="267"/>
      <c r="C44" s="267"/>
      <c r="D44" s="267"/>
      <c r="E44" s="267"/>
      <c r="F44" s="267"/>
      <c r="G44" s="267"/>
      <c r="H44" s="267"/>
      <c r="I44" s="267"/>
      <c r="J44" s="267"/>
      <c r="K44" s="267"/>
      <c r="L44" s="267"/>
      <c r="M44" s="267"/>
      <c r="N44" s="267"/>
      <c r="O44" s="267"/>
      <c r="P44" s="267"/>
      <c r="Q44" s="267"/>
      <c r="R44" s="267"/>
      <c r="S44" s="267"/>
      <c r="T44" s="267"/>
      <c r="U44" s="267"/>
      <c r="V44" s="267"/>
      <c r="W44" s="267"/>
      <c r="X44" s="267"/>
      <c r="Y44" s="268"/>
      <c r="Z44" s="14"/>
    </row>
    <row r="45" spans="1:26" ht="15" customHeight="1">
      <c r="A45" s="266"/>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8"/>
      <c r="Z45" s="14"/>
    </row>
    <row r="46" spans="1:26" ht="15" customHeight="1">
      <c r="A46" s="269"/>
      <c r="B46" s="270"/>
      <c r="C46" s="270"/>
      <c r="D46" s="270"/>
      <c r="E46" s="270"/>
      <c r="F46" s="270"/>
      <c r="G46" s="270"/>
      <c r="H46" s="270"/>
      <c r="I46" s="270"/>
      <c r="J46" s="270"/>
      <c r="K46" s="270"/>
      <c r="L46" s="270"/>
      <c r="M46" s="270"/>
      <c r="N46" s="270"/>
      <c r="O46" s="270"/>
      <c r="P46" s="270"/>
      <c r="Q46" s="270"/>
      <c r="R46" s="270"/>
      <c r="S46" s="270"/>
      <c r="T46" s="270"/>
      <c r="U46" s="270"/>
      <c r="V46" s="270"/>
      <c r="W46" s="270"/>
      <c r="X46" s="270"/>
      <c r="Y46" s="271"/>
      <c r="Z46" s="14"/>
    </row>
    <row r="47" spans="1:26" ht="15" customHeight="1">
      <c r="A47" s="157" t="s">
        <v>45</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34"/>
      <c r="Z47" s="14"/>
    </row>
    <row r="48" spans="1:26" ht="15" customHeight="1">
      <c r="A48" s="243"/>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5"/>
      <c r="Z48" s="14"/>
    </row>
    <row r="49" spans="1:26" ht="15" customHeight="1">
      <c r="A49" s="246"/>
      <c r="B49" s="247"/>
      <c r="C49" s="247"/>
      <c r="D49" s="247"/>
      <c r="E49" s="247"/>
      <c r="F49" s="247"/>
      <c r="G49" s="247"/>
      <c r="H49" s="247"/>
      <c r="I49" s="247"/>
      <c r="J49" s="247"/>
      <c r="K49" s="247"/>
      <c r="L49" s="247"/>
      <c r="M49" s="247"/>
      <c r="N49" s="247"/>
      <c r="O49" s="247"/>
      <c r="P49" s="247"/>
      <c r="Q49" s="247"/>
      <c r="R49" s="247"/>
      <c r="S49" s="247"/>
      <c r="T49" s="247"/>
      <c r="U49" s="247"/>
      <c r="V49" s="247"/>
      <c r="W49" s="247"/>
      <c r="X49" s="247"/>
      <c r="Y49" s="248"/>
      <c r="Z49" s="14"/>
    </row>
    <row r="50" spans="1:26" ht="15" customHeight="1">
      <c r="A50" s="246"/>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8"/>
      <c r="Z50" s="14"/>
    </row>
    <row r="51" spans="1:26" ht="15" customHeight="1">
      <c r="A51" s="249"/>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1"/>
      <c r="Z51" s="14"/>
    </row>
    <row r="52" spans="1:26" ht="12" customHeight="1">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14"/>
    </row>
    <row r="53" spans="1:29" ht="12" customHeight="1">
      <c r="A53" s="118" t="s">
        <v>32</v>
      </c>
      <c r="B53" s="118"/>
      <c r="C53" s="118"/>
      <c r="D53" s="118"/>
      <c r="E53" s="118"/>
      <c r="F53" s="118"/>
      <c r="G53" s="118"/>
      <c r="H53" s="118"/>
      <c r="I53" s="118"/>
      <c r="J53" s="118"/>
      <c r="K53" s="118"/>
      <c r="L53" s="118"/>
      <c r="M53" s="118"/>
      <c r="N53" s="118"/>
      <c r="O53" s="87"/>
      <c r="P53" s="118" t="s">
        <v>33</v>
      </c>
      <c r="Q53" s="118"/>
      <c r="R53" s="118"/>
      <c r="S53" s="118"/>
      <c r="T53" s="118"/>
      <c r="U53" s="118"/>
      <c r="V53" s="118"/>
      <c r="W53" s="118"/>
      <c r="X53" s="118"/>
      <c r="Y53" s="118"/>
      <c r="Z53" s="118"/>
      <c r="AA53" s="118"/>
      <c r="AB53" s="118"/>
      <c r="AC53" s="118"/>
    </row>
    <row r="54" spans="1:29" ht="12" customHeight="1">
      <c r="A54" s="115"/>
      <c r="B54" s="115"/>
      <c r="C54" s="115"/>
      <c r="D54" s="115"/>
      <c r="E54" s="115"/>
      <c r="F54" s="115"/>
      <c r="G54" s="115"/>
      <c r="H54" s="115"/>
      <c r="I54" s="115"/>
      <c r="J54" s="115"/>
      <c r="K54" s="115"/>
      <c r="L54" s="115"/>
      <c r="M54" s="115"/>
      <c r="N54" s="115"/>
      <c r="O54" s="73"/>
      <c r="P54" s="73"/>
      <c r="Q54" s="73"/>
      <c r="R54" s="73"/>
      <c r="S54" s="73"/>
      <c r="T54" s="73"/>
      <c r="U54" s="73"/>
      <c r="V54" s="73"/>
      <c r="W54" s="73"/>
      <c r="X54" s="73"/>
      <c r="Y54" s="73"/>
      <c r="Z54" s="66"/>
      <c r="AA54" s="66"/>
      <c r="AB54" s="66"/>
      <c r="AC54" s="66"/>
    </row>
    <row r="55" spans="1:29" ht="12" customHeight="1">
      <c r="A55" s="230" t="s">
        <v>69</v>
      </c>
      <c r="B55" s="230"/>
      <c r="C55" s="230"/>
      <c r="D55" s="230"/>
      <c r="E55" s="230"/>
      <c r="F55" s="230"/>
      <c r="G55" s="230"/>
      <c r="H55" s="230"/>
      <c r="I55" s="230"/>
      <c r="J55" s="230"/>
      <c r="K55" s="230"/>
      <c r="L55" s="230"/>
      <c r="M55" s="230"/>
      <c r="N55" s="230"/>
      <c r="O55" s="73"/>
      <c r="P55" s="230" t="s">
        <v>69</v>
      </c>
      <c r="Q55" s="230"/>
      <c r="R55" s="230"/>
      <c r="S55" s="230"/>
      <c r="T55" s="230"/>
      <c r="U55" s="230"/>
      <c r="V55" s="230"/>
      <c r="W55" s="230"/>
      <c r="X55" s="230"/>
      <c r="Y55" s="230"/>
      <c r="Z55" s="230"/>
      <c r="AA55" s="230"/>
      <c r="AB55" s="230"/>
      <c r="AC55" s="230"/>
    </row>
    <row r="56" spans="1:29" ht="12" customHeight="1">
      <c r="A56" s="66"/>
      <c r="B56" s="66"/>
      <c r="C56" s="75" t="s">
        <v>31</v>
      </c>
      <c r="D56" s="75"/>
      <c r="E56" s="75"/>
      <c r="F56" s="75"/>
      <c r="G56" s="75"/>
      <c r="H56" s="75"/>
      <c r="I56" s="66"/>
      <c r="J56" s="66"/>
      <c r="K56" s="66"/>
      <c r="L56" s="66"/>
      <c r="M56" s="66"/>
      <c r="N56" s="66"/>
      <c r="O56" s="66"/>
      <c r="P56" s="66"/>
      <c r="Q56" s="66"/>
      <c r="R56" s="75" t="s">
        <v>31</v>
      </c>
      <c r="S56" s="75"/>
      <c r="T56" s="75"/>
      <c r="U56" s="75"/>
      <c r="V56" s="75"/>
      <c r="W56" s="75"/>
      <c r="X56" s="66"/>
      <c r="Y56" s="66"/>
      <c r="Z56" s="66"/>
      <c r="AA56" s="66"/>
      <c r="AB56" s="66"/>
      <c r="AC56" s="66"/>
    </row>
    <row r="57" spans="1:29" ht="12" customHeight="1">
      <c r="A57" s="115"/>
      <c r="B57" s="115"/>
      <c r="C57" s="115"/>
      <c r="D57" s="115"/>
      <c r="E57" s="115"/>
      <c r="F57" s="115"/>
      <c r="G57" s="115"/>
      <c r="H57" s="115"/>
      <c r="I57" s="115"/>
      <c r="J57" s="115"/>
      <c r="K57" s="115"/>
      <c r="L57" s="115"/>
      <c r="M57" s="115"/>
      <c r="N57" s="115"/>
      <c r="O57" s="73"/>
      <c r="P57" s="73"/>
      <c r="Q57" s="73"/>
      <c r="R57" s="73"/>
      <c r="S57" s="73"/>
      <c r="T57" s="73"/>
      <c r="U57" s="73"/>
      <c r="V57" s="73"/>
      <c r="W57" s="73"/>
      <c r="X57" s="73"/>
      <c r="Y57" s="73"/>
      <c r="Z57" s="66"/>
      <c r="AA57" s="66"/>
      <c r="AB57" s="66"/>
      <c r="AC57" s="66"/>
    </row>
    <row r="58" spans="1:29" ht="12" customHeight="1">
      <c r="A58" s="118" t="s">
        <v>49</v>
      </c>
      <c r="B58" s="118"/>
      <c r="C58" s="118"/>
      <c r="D58" s="118"/>
      <c r="E58" s="118"/>
      <c r="F58" s="118"/>
      <c r="G58" s="118"/>
      <c r="H58" s="118"/>
      <c r="I58" s="118"/>
      <c r="J58" s="118"/>
      <c r="K58" s="118"/>
      <c r="L58" s="118"/>
      <c r="M58" s="118"/>
      <c r="N58" s="118"/>
      <c r="O58" s="87"/>
      <c r="P58" s="118" t="s">
        <v>34</v>
      </c>
      <c r="Q58" s="118"/>
      <c r="R58" s="118"/>
      <c r="S58" s="118"/>
      <c r="T58" s="118"/>
      <c r="U58" s="118"/>
      <c r="V58" s="118"/>
      <c r="W58" s="118"/>
      <c r="X58" s="118"/>
      <c r="Y58" s="118"/>
      <c r="Z58" s="66"/>
      <c r="AA58" s="66"/>
      <c r="AB58" s="66"/>
      <c r="AC58" s="66"/>
    </row>
    <row r="59" spans="1:29" ht="12" customHeight="1">
      <c r="A59" s="115"/>
      <c r="B59" s="115"/>
      <c r="C59" s="115"/>
      <c r="D59" s="115"/>
      <c r="E59" s="115"/>
      <c r="F59" s="115"/>
      <c r="G59" s="115"/>
      <c r="H59" s="115"/>
      <c r="I59" s="115"/>
      <c r="J59" s="115"/>
      <c r="K59" s="115"/>
      <c r="L59" s="115"/>
      <c r="M59" s="115"/>
      <c r="N59" s="115"/>
      <c r="O59" s="73"/>
      <c r="P59" s="73"/>
      <c r="Q59" s="73"/>
      <c r="R59" s="73"/>
      <c r="S59" s="73"/>
      <c r="T59" s="73"/>
      <c r="U59" s="73"/>
      <c r="V59" s="73"/>
      <c r="W59" s="73"/>
      <c r="X59" s="73"/>
      <c r="Y59" s="73"/>
      <c r="Z59" s="66"/>
      <c r="AA59" s="66"/>
      <c r="AB59" s="66"/>
      <c r="AC59" s="66"/>
    </row>
    <row r="60" spans="1:29" ht="12" customHeight="1">
      <c r="A60" s="230" t="s">
        <v>69</v>
      </c>
      <c r="B60" s="230"/>
      <c r="C60" s="230"/>
      <c r="D60" s="230"/>
      <c r="E60" s="230"/>
      <c r="F60" s="230"/>
      <c r="G60" s="230"/>
      <c r="H60" s="230"/>
      <c r="I60" s="230"/>
      <c r="J60" s="230"/>
      <c r="K60" s="230"/>
      <c r="L60" s="230"/>
      <c r="M60" s="230"/>
      <c r="N60" s="230"/>
      <c r="O60" s="73"/>
      <c r="P60" s="230" t="s">
        <v>71</v>
      </c>
      <c r="Q60" s="230"/>
      <c r="R60" s="230"/>
      <c r="S60" s="230"/>
      <c r="T60" s="230"/>
      <c r="U60" s="230"/>
      <c r="V60" s="230"/>
      <c r="W60" s="230"/>
      <c r="X60" s="230"/>
      <c r="Y60" s="230"/>
      <c r="Z60" s="230"/>
      <c r="AA60" s="230"/>
      <c r="AB60" s="230"/>
      <c r="AC60" s="230"/>
    </row>
    <row r="61" spans="1:29" ht="12" customHeight="1">
      <c r="A61" s="73"/>
      <c r="B61" s="73"/>
      <c r="C61" s="75" t="s">
        <v>31</v>
      </c>
      <c r="D61" s="75"/>
      <c r="E61" s="75"/>
      <c r="F61" s="75"/>
      <c r="G61" s="75"/>
      <c r="H61" s="75"/>
      <c r="I61" s="73"/>
      <c r="J61" s="73"/>
      <c r="K61" s="73"/>
      <c r="L61" s="73"/>
      <c r="M61" s="73"/>
      <c r="N61" s="73"/>
      <c r="O61" s="73"/>
      <c r="P61" s="73"/>
      <c r="Q61" s="73"/>
      <c r="R61" s="75" t="s">
        <v>31</v>
      </c>
      <c r="S61" s="75"/>
      <c r="T61" s="75"/>
      <c r="U61" s="75"/>
      <c r="V61" s="75"/>
      <c r="W61" s="75"/>
      <c r="X61" s="73"/>
      <c r="Y61" s="73"/>
      <c r="Z61" s="66"/>
      <c r="AA61" s="66"/>
      <c r="AB61" s="66"/>
      <c r="AC61" s="66"/>
    </row>
    <row r="62" spans="15:25" ht="15" customHeight="1">
      <c r="O62" s="14"/>
      <c r="P62" s="14"/>
      <c r="Q62" s="14"/>
      <c r="X62" s="14"/>
      <c r="Y62" s="14"/>
    </row>
    <row r="63" ht="15" customHeight="1"/>
    <row r="64" ht="15" customHeight="1"/>
    <row r="65" ht="15" customHeight="1"/>
    <row r="66" ht="15" customHeight="1"/>
    <row r="132" ht="14.25">
      <c r="O132" s="1" t="s">
        <v>128</v>
      </c>
    </row>
  </sheetData>
  <sheetProtection selectLockedCells="1"/>
  <mergeCells count="54">
    <mergeCell ref="Q22:W22"/>
    <mergeCell ref="A43:Y46"/>
    <mergeCell ref="A27:G27"/>
    <mergeCell ref="A42:N42"/>
    <mergeCell ref="F15:W15"/>
    <mergeCell ref="F16:W16"/>
    <mergeCell ref="A19:Z19"/>
    <mergeCell ref="F17:W17"/>
    <mergeCell ref="A47:X47"/>
    <mergeCell ref="A23:E23"/>
    <mergeCell ref="F23:W23"/>
    <mergeCell ref="A22:B22"/>
    <mergeCell ref="C22:N22"/>
    <mergeCell ref="O22:P22"/>
    <mergeCell ref="C21:W21"/>
    <mergeCell ref="I3:Y3"/>
    <mergeCell ref="I4:Y4"/>
    <mergeCell ref="I6:Y7"/>
    <mergeCell ref="A11:Z11"/>
    <mergeCell ref="Q14:W14"/>
    <mergeCell ref="A13:B13"/>
    <mergeCell ref="C13:W13"/>
    <mergeCell ref="A14:B14"/>
    <mergeCell ref="A15:E15"/>
    <mergeCell ref="A59:N59"/>
    <mergeCell ref="B28:J28"/>
    <mergeCell ref="B29:M29"/>
    <mergeCell ref="A35:H35"/>
    <mergeCell ref="A38:Y41"/>
    <mergeCell ref="A48:Y51"/>
    <mergeCell ref="B30:Y30"/>
    <mergeCell ref="A31:Y34"/>
    <mergeCell ref="B36:L36"/>
    <mergeCell ref="B37:Q37"/>
    <mergeCell ref="A1:H6"/>
    <mergeCell ref="A25:Y25"/>
    <mergeCell ref="A16:E16"/>
    <mergeCell ref="A17:E17"/>
    <mergeCell ref="C14:N14"/>
    <mergeCell ref="O14:P14"/>
    <mergeCell ref="A7:H7"/>
    <mergeCell ref="A8:H9"/>
    <mergeCell ref="I2:Y2"/>
    <mergeCell ref="A21:B21"/>
    <mergeCell ref="A60:N60"/>
    <mergeCell ref="P60:AC60"/>
    <mergeCell ref="A55:N55"/>
    <mergeCell ref="P53:AC53"/>
    <mergeCell ref="A57:N57"/>
    <mergeCell ref="A54:N54"/>
    <mergeCell ref="A58:N58"/>
    <mergeCell ref="P58:Y58"/>
    <mergeCell ref="P55:AC55"/>
    <mergeCell ref="A53:N53"/>
  </mergeCells>
  <printOptions horizontalCentered="1"/>
  <pageMargins left="0.5905511811023622" right="0.3937007874015748" top="0.5905511811023622" bottom="0.5905511811023622" header="0.31496062992125984" footer="0.31496062992125984"/>
  <pageSetup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AB131"/>
  <sheetViews>
    <sheetView showGridLines="0" view="pageBreakPreview" zoomScaleSheetLayoutView="100" zoomScalePageLayoutView="0" workbookViewId="0" topLeftCell="A1">
      <selection activeCell="X9" sqref="X9"/>
    </sheetView>
  </sheetViews>
  <sheetFormatPr defaultColWidth="3.3359375" defaultRowHeight="14.25"/>
  <cols>
    <col min="1" max="23" width="3.3359375" style="1" customWidth="1"/>
    <col min="24" max="24" width="9.77734375" style="1" customWidth="1"/>
    <col min="25" max="25" width="0.88671875" style="1" customWidth="1"/>
    <col min="26" max="16384" width="3.3359375" style="1" customWidth="1"/>
  </cols>
  <sheetData>
    <row r="1" spans="1:8" s="65" customFormat="1" ht="15" customHeight="1">
      <c r="A1" s="216"/>
      <c r="B1" s="216"/>
      <c r="C1" s="216"/>
      <c r="D1" s="216"/>
      <c r="E1" s="216"/>
      <c r="F1" s="216"/>
      <c r="G1" s="216"/>
      <c r="H1" s="216"/>
    </row>
    <row r="2" spans="1:26" s="65" customFormat="1" ht="13.5">
      <c r="A2" s="216"/>
      <c r="B2" s="216"/>
      <c r="C2" s="216"/>
      <c r="D2" s="216"/>
      <c r="E2" s="216"/>
      <c r="F2" s="216"/>
      <c r="G2" s="216"/>
      <c r="H2" s="216"/>
      <c r="I2" s="217" t="s">
        <v>173</v>
      </c>
      <c r="J2" s="217"/>
      <c r="K2" s="217"/>
      <c r="L2" s="217"/>
      <c r="M2" s="217"/>
      <c r="N2" s="217"/>
      <c r="O2" s="217"/>
      <c r="P2" s="217"/>
      <c r="Q2" s="217"/>
      <c r="R2" s="217"/>
      <c r="S2" s="217"/>
      <c r="T2" s="217"/>
      <c r="U2" s="217"/>
      <c r="V2" s="217"/>
      <c r="W2" s="217"/>
      <c r="X2" s="217"/>
      <c r="Y2" s="217"/>
      <c r="Z2" s="81"/>
    </row>
    <row r="3" spans="1:26" s="65" customFormat="1" ht="15" customHeight="1">
      <c r="A3" s="216"/>
      <c r="B3" s="216"/>
      <c r="C3" s="216"/>
      <c r="D3" s="216"/>
      <c r="E3" s="216"/>
      <c r="F3" s="216"/>
      <c r="G3" s="216"/>
      <c r="H3" s="216"/>
      <c r="I3" s="218" t="s">
        <v>119</v>
      </c>
      <c r="J3" s="218"/>
      <c r="K3" s="218"/>
      <c r="L3" s="218"/>
      <c r="M3" s="218"/>
      <c r="N3" s="218"/>
      <c r="O3" s="218"/>
      <c r="P3" s="218"/>
      <c r="Q3" s="218"/>
      <c r="R3" s="218"/>
      <c r="S3" s="218"/>
      <c r="T3" s="218"/>
      <c r="U3" s="218"/>
      <c r="V3" s="218"/>
      <c r="W3" s="218"/>
      <c r="X3" s="218"/>
      <c r="Y3" s="218"/>
      <c r="Z3" s="82"/>
    </row>
    <row r="4" spans="1:26" s="65" customFormat="1" ht="15" customHeight="1">
      <c r="A4" s="216"/>
      <c r="B4" s="216"/>
      <c r="C4" s="216"/>
      <c r="D4" s="216"/>
      <c r="E4" s="216"/>
      <c r="F4" s="216"/>
      <c r="G4" s="216"/>
      <c r="H4" s="216"/>
      <c r="I4" s="217" t="s">
        <v>172</v>
      </c>
      <c r="J4" s="217"/>
      <c r="K4" s="217"/>
      <c r="L4" s="217"/>
      <c r="M4" s="217"/>
      <c r="N4" s="217"/>
      <c r="O4" s="217"/>
      <c r="P4" s="217"/>
      <c r="Q4" s="217"/>
      <c r="R4" s="217"/>
      <c r="S4" s="217"/>
      <c r="T4" s="217"/>
      <c r="U4" s="217"/>
      <c r="V4" s="217"/>
      <c r="W4" s="217"/>
      <c r="X4" s="217"/>
      <c r="Y4" s="217"/>
      <c r="Z4" s="81"/>
    </row>
    <row r="5" spans="1:26" s="65" customFormat="1" ht="15" customHeight="1">
      <c r="A5" s="216"/>
      <c r="B5" s="216"/>
      <c r="C5" s="216"/>
      <c r="D5" s="216"/>
      <c r="E5" s="216"/>
      <c r="F5" s="216"/>
      <c r="G5" s="216"/>
      <c r="H5" s="216"/>
      <c r="I5" s="66"/>
      <c r="J5" s="66"/>
      <c r="K5" s="66"/>
      <c r="L5" s="66"/>
      <c r="M5" s="66"/>
      <c r="N5" s="66"/>
      <c r="O5" s="66"/>
      <c r="P5" s="66"/>
      <c r="Q5" s="66"/>
      <c r="R5" s="66"/>
      <c r="S5" s="66"/>
      <c r="T5" s="66"/>
      <c r="U5" s="66"/>
      <c r="V5" s="66"/>
      <c r="W5" s="66"/>
      <c r="X5" s="66"/>
      <c r="Y5" s="66"/>
      <c r="Z5" s="66"/>
    </row>
    <row r="6" spans="1:26" s="65" customFormat="1" ht="15" customHeight="1">
      <c r="A6" s="216"/>
      <c r="B6" s="216"/>
      <c r="C6" s="216"/>
      <c r="D6" s="216"/>
      <c r="E6" s="216"/>
      <c r="F6" s="216"/>
      <c r="G6" s="216"/>
      <c r="H6" s="216"/>
      <c r="I6" s="285" t="s">
        <v>46</v>
      </c>
      <c r="J6" s="285"/>
      <c r="K6" s="285"/>
      <c r="L6" s="285"/>
      <c r="M6" s="285"/>
      <c r="N6" s="285"/>
      <c r="O6" s="285"/>
      <c r="P6" s="285"/>
      <c r="Q6" s="285"/>
      <c r="R6" s="285"/>
      <c r="S6" s="285"/>
      <c r="T6" s="285"/>
      <c r="U6" s="285"/>
      <c r="V6" s="285"/>
      <c r="W6" s="285"/>
      <c r="X6" s="285"/>
      <c r="Y6" s="285"/>
      <c r="Z6" s="80"/>
    </row>
    <row r="7" spans="1:26" s="65" customFormat="1" ht="15" customHeight="1">
      <c r="A7" s="219" t="s">
        <v>111</v>
      </c>
      <c r="B7" s="219"/>
      <c r="C7" s="219"/>
      <c r="D7" s="219"/>
      <c r="E7" s="219"/>
      <c r="F7" s="219"/>
      <c r="G7" s="219"/>
      <c r="H7" s="219"/>
      <c r="I7" s="286"/>
      <c r="J7" s="286"/>
      <c r="K7" s="286"/>
      <c r="L7" s="286"/>
      <c r="M7" s="286"/>
      <c r="N7" s="286"/>
      <c r="O7" s="286"/>
      <c r="P7" s="286"/>
      <c r="Q7" s="286"/>
      <c r="R7" s="286"/>
      <c r="S7" s="286"/>
      <c r="T7" s="286"/>
      <c r="U7" s="286"/>
      <c r="V7" s="286"/>
      <c r="W7" s="286"/>
      <c r="X7" s="286"/>
      <c r="Y7" s="286"/>
      <c r="Z7" s="66"/>
    </row>
    <row r="8" spans="1:26" s="65" customFormat="1" ht="15" customHeight="1">
      <c r="A8" s="220" t="s">
        <v>169</v>
      </c>
      <c r="B8" s="220"/>
      <c r="C8" s="220"/>
      <c r="D8" s="220"/>
      <c r="E8" s="220"/>
      <c r="F8" s="220"/>
      <c r="G8" s="220"/>
      <c r="H8" s="220"/>
      <c r="I8" s="66"/>
      <c r="J8" s="67"/>
      <c r="K8" s="66"/>
      <c r="L8" s="110"/>
      <c r="M8" s="111"/>
      <c r="N8" s="111"/>
      <c r="O8" s="111"/>
      <c r="P8" s="111"/>
      <c r="Q8" s="111"/>
      <c r="R8" s="111"/>
      <c r="S8" s="110"/>
      <c r="T8" s="111"/>
      <c r="U8" s="66"/>
      <c r="V8" s="66"/>
      <c r="W8" s="66"/>
      <c r="X8" s="66"/>
      <c r="Y8" s="66"/>
      <c r="Z8" s="66"/>
    </row>
    <row r="9" spans="1:8" s="65" customFormat="1" ht="15" customHeight="1">
      <c r="A9" s="220"/>
      <c r="B9" s="220"/>
      <c r="C9" s="220"/>
      <c r="D9" s="220"/>
      <c r="E9" s="220"/>
      <c r="F9" s="220"/>
      <c r="G9" s="220"/>
      <c r="H9" s="220"/>
    </row>
    <row r="10" spans="1:24" ht="9" customHeight="1">
      <c r="A10" s="46"/>
      <c r="B10" s="46"/>
      <c r="C10" s="46"/>
      <c r="D10" s="46"/>
      <c r="E10" s="46"/>
      <c r="F10" s="35"/>
      <c r="G10" s="35"/>
      <c r="H10" s="3"/>
      <c r="I10" s="63"/>
      <c r="J10" s="39"/>
      <c r="K10" s="39"/>
      <c r="L10" s="39"/>
      <c r="M10" s="39"/>
      <c r="N10" s="39"/>
      <c r="P10" s="68"/>
      <c r="Q10" s="40"/>
      <c r="R10" s="40"/>
      <c r="S10" s="40"/>
      <c r="T10" s="40"/>
      <c r="U10" s="40"/>
      <c r="V10" s="40"/>
      <c r="W10" s="40"/>
      <c r="X10" s="40"/>
    </row>
    <row r="11" spans="1:26" s="65" customFormat="1" ht="15" customHeight="1">
      <c r="A11" s="185" t="s">
        <v>0</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row>
    <row r="12" spans="1:26" s="65" customFormat="1" ht="6"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row>
    <row r="13" spans="1:26" s="65" customFormat="1" ht="15" customHeight="1">
      <c r="A13" s="179" t="s">
        <v>120</v>
      </c>
      <c r="B13" s="179"/>
      <c r="C13" s="180">
        <f>'Anexo III - Universitário AL'!C13:W13</f>
        <v>0</v>
      </c>
      <c r="D13" s="181"/>
      <c r="E13" s="181"/>
      <c r="F13" s="181"/>
      <c r="G13" s="181"/>
      <c r="H13" s="181"/>
      <c r="I13" s="181"/>
      <c r="J13" s="181"/>
      <c r="K13" s="181"/>
      <c r="L13" s="181"/>
      <c r="M13" s="181"/>
      <c r="N13" s="181"/>
      <c r="O13" s="181"/>
      <c r="P13" s="181"/>
      <c r="Q13" s="181"/>
      <c r="R13" s="181"/>
      <c r="S13" s="181"/>
      <c r="T13" s="181"/>
      <c r="U13" s="181"/>
      <c r="V13" s="181"/>
      <c r="W13" s="182"/>
      <c r="X13" s="70"/>
      <c r="Y13" s="70"/>
      <c r="Z13" s="70"/>
    </row>
    <row r="14" spans="1:26" s="65" customFormat="1" ht="15" customHeight="1">
      <c r="A14" s="179" t="s">
        <v>1</v>
      </c>
      <c r="B14" s="179"/>
      <c r="C14" s="180">
        <f>'Anexo III - Universitário AL'!C14:N14</f>
        <v>0</v>
      </c>
      <c r="D14" s="181"/>
      <c r="E14" s="181"/>
      <c r="F14" s="186"/>
      <c r="G14" s="186"/>
      <c r="H14" s="186"/>
      <c r="I14" s="186"/>
      <c r="J14" s="186"/>
      <c r="K14" s="186"/>
      <c r="L14" s="186"/>
      <c r="M14" s="186"/>
      <c r="N14" s="187"/>
      <c r="O14" s="188" t="s">
        <v>113</v>
      </c>
      <c r="P14" s="188"/>
      <c r="Q14" s="180">
        <f>'Anexo III - Universitário AL'!Q14:W14</f>
        <v>0</v>
      </c>
      <c r="R14" s="181"/>
      <c r="S14" s="181"/>
      <c r="T14" s="181"/>
      <c r="U14" s="181"/>
      <c r="V14" s="181"/>
      <c r="W14" s="182"/>
      <c r="X14" s="71"/>
      <c r="Y14" s="71"/>
      <c r="Z14" s="71"/>
    </row>
    <row r="15" spans="1:26" s="65" customFormat="1" ht="15" customHeight="1">
      <c r="A15" s="179" t="s">
        <v>114</v>
      </c>
      <c r="B15" s="179"/>
      <c r="C15" s="179"/>
      <c r="D15" s="179"/>
      <c r="E15" s="179"/>
      <c r="F15" s="180">
        <f>'Anexo III - Universitário AL'!F15:W15</f>
        <v>0</v>
      </c>
      <c r="G15" s="181"/>
      <c r="H15" s="181"/>
      <c r="I15" s="181"/>
      <c r="J15" s="181"/>
      <c r="K15" s="181"/>
      <c r="L15" s="181"/>
      <c r="M15" s="181"/>
      <c r="N15" s="181"/>
      <c r="O15" s="181"/>
      <c r="P15" s="181"/>
      <c r="Q15" s="181"/>
      <c r="R15" s="181"/>
      <c r="S15" s="181"/>
      <c r="T15" s="181"/>
      <c r="U15" s="181"/>
      <c r="V15" s="181"/>
      <c r="W15" s="182"/>
      <c r="X15" s="71"/>
      <c r="Y15" s="71"/>
      <c r="Z15" s="71"/>
    </row>
    <row r="16" spans="1:26" s="65" customFormat="1" ht="15" customHeight="1">
      <c r="A16" s="179" t="s">
        <v>115</v>
      </c>
      <c r="B16" s="179"/>
      <c r="C16" s="179"/>
      <c r="D16" s="179"/>
      <c r="E16" s="179"/>
      <c r="F16" s="180">
        <f>'Anexo III - Universitário AL'!F16:W16</f>
        <v>0</v>
      </c>
      <c r="G16" s="181"/>
      <c r="H16" s="181"/>
      <c r="I16" s="181"/>
      <c r="J16" s="181"/>
      <c r="K16" s="181"/>
      <c r="L16" s="181"/>
      <c r="M16" s="181"/>
      <c r="N16" s="181"/>
      <c r="O16" s="181"/>
      <c r="P16" s="181"/>
      <c r="Q16" s="181"/>
      <c r="R16" s="181"/>
      <c r="S16" s="181"/>
      <c r="T16" s="181"/>
      <c r="U16" s="181"/>
      <c r="V16" s="181"/>
      <c r="W16" s="182"/>
      <c r="X16" s="71"/>
      <c r="Y16" s="71"/>
      <c r="Z16" s="71"/>
    </row>
    <row r="17" spans="1:26" s="65" customFormat="1" ht="15" customHeight="1">
      <c r="A17" s="184" t="s">
        <v>116</v>
      </c>
      <c r="B17" s="179"/>
      <c r="C17" s="179"/>
      <c r="D17" s="179"/>
      <c r="E17" s="179"/>
      <c r="F17" s="180">
        <f>'Anexo III - Universitário AL'!F17:W17</f>
        <v>0</v>
      </c>
      <c r="G17" s="181"/>
      <c r="H17" s="181"/>
      <c r="I17" s="181"/>
      <c r="J17" s="181"/>
      <c r="K17" s="181"/>
      <c r="L17" s="181"/>
      <c r="M17" s="181"/>
      <c r="N17" s="181"/>
      <c r="O17" s="181"/>
      <c r="P17" s="181"/>
      <c r="Q17" s="181"/>
      <c r="R17" s="181"/>
      <c r="S17" s="181"/>
      <c r="T17" s="181"/>
      <c r="U17" s="181"/>
      <c r="V17" s="181"/>
      <c r="W17" s="182"/>
      <c r="X17" s="71"/>
      <c r="Y17" s="71"/>
      <c r="Z17" s="71"/>
    </row>
    <row r="18" spans="1:26" s="65" customFormat="1" ht="15" customHeight="1">
      <c r="A18" s="57"/>
      <c r="B18" s="57"/>
      <c r="C18" s="71"/>
      <c r="D18" s="71"/>
      <c r="E18" s="71"/>
      <c r="F18" s="71"/>
      <c r="G18" s="71"/>
      <c r="H18" s="71"/>
      <c r="I18" s="71"/>
      <c r="J18" s="71"/>
      <c r="K18" s="71"/>
      <c r="L18" s="71"/>
      <c r="M18" s="71"/>
      <c r="N18" s="71"/>
      <c r="O18" s="62"/>
      <c r="P18" s="62"/>
      <c r="Q18" s="72"/>
      <c r="R18" s="72"/>
      <c r="S18" s="72"/>
      <c r="T18" s="72"/>
      <c r="U18" s="72"/>
      <c r="V18" s="72"/>
      <c r="W18" s="72"/>
      <c r="X18" s="71"/>
      <c r="Y18" s="71"/>
      <c r="Z18" s="71"/>
    </row>
    <row r="19" spans="1:26" s="65" customFormat="1" ht="15" customHeight="1">
      <c r="A19" s="185" t="s">
        <v>2</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row>
    <row r="20" spans="1:26" s="65" customFormat="1" ht="7.5" customHeight="1">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1:26" s="65" customFormat="1" ht="15" customHeight="1">
      <c r="A21" s="179" t="s">
        <v>120</v>
      </c>
      <c r="B21" s="179"/>
      <c r="C21" s="180">
        <f>'Anexo III - Universitário AL'!C21:W21</f>
        <v>0</v>
      </c>
      <c r="D21" s="181"/>
      <c r="E21" s="181"/>
      <c r="F21" s="181"/>
      <c r="G21" s="181"/>
      <c r="H21" s="181"/>
      <c r="I21" s="181"/>
      <c r="J21" s="181"/>
      <c r="K21" s="181"/>
      <c r="L21" s="181"/>
      <c r="M21" s="181"/>
      <c r="N21" s="181"/>
      <c r="O21" s="181"/>
      <c r="P21" s="181"/>
      <c r="Q21" s="181"/>
      <c r="R21" s="181"/>
      <c r="S21" s="181"/>
      <c r="T21" s="181"/>
      <c r="U21" s="181"/>
      <c r="V21" s="181"/>
      <c r="W21" s="182"/>
      <c r="X21" s="70"/>
      <c r="Y21" s="70"/>
      <c r="Z21" s="70"/>
    </row>
    <row r="22" spans="1:26" s="65" customFormat="1" ht="15" customHeight="1">
      <c r="A22" s="179" t="s">
        <v>1</v>
      </c>
      <c r="B22" s="179"/>
      <c r="C22" s="180">
        <f>'Anexo III - Universitário AL'!C22:N22</f>
        <v>0</v>
      </c>
      <c r="D22" s="181"/>
      <c r="E22" s="181"/>
      <c r="F22" s="181"/>
      <c r="G22" s="181"/>
      <c r="H22" s="181"/>
      <c r="I22" s="181"/>
      <c r="J22" s="181"/>
      <c r="K22" s="181"/>
      <c r="L22" s="181"/>
      <c r="M22" s="181"/>
      <c r="N22" s="182"/>
      <c r="O22" s="222" t="s">
        <v>113</v>
      </c>
      <c r="P22" s="223"/>
      <c r="Q22" s="180">
        <f>'Anexo III - Universitário AL'!Q22:W22</f>
        <v>0</v>
      </c>
      <c r="R22" s="181"/>
      <c r="S22" s="181"/>
      <c r="T22" s="181"/>
      <c r="U22" s="181"/>
      <c r="V22" s="181"/>
      <c r="W22" s="182"/>
      <c r="X22" s="71"/>
      <c r="Y22" s="71"/>
      <c r="Z22" s="71"/>
    </row>
    <row r="23" spans="1:26" s="65" customFormat="1" ht="15" customHeight="1">
      <c r="A23" s="179" t="s">
        <v>117</v>
      </c>
      <c r="B23" s="179"/>
      <c r="C23" s="179"/>
      <c r="D23" s="179"/>
      <c r="E23" s="179"/>
      <c r="F23" s="180">
        <f>'Anexo III - Universitário AL'!F23:W23</f>
        <v>0</v>
      </c>
      <c r="G23" s="181"/>
      <c r="H23" s="181"/>
      <c r="I23" s="181"/>
      <c r="J23" s="181"/>
      <c r="K23" s="181"/>
      <c r="L23" s="181"/>
      <c r="M23" s="181"/>
      <c r="N23" s="181"/>
      <c r="O23" s="181"/>
      <c r="P23" s="181"/>
      <c r="Q23" s="181"/>
      <c r="R23" s="181"/>
      <c r="S23" s="181"/>
      <c r="T23" s="181"/>
      <c r="U23" s="181"/>
      <c r="V23" s="181"/>
      <c r="W23" s="182"/>
      <c r="X23" s="71"/>
      <c r="Y23" s="71"/>
      <c r="Z23" s="71"/>
    </row>
    <row r="24" spans="1:28" ht="1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AB24" s="14"/>
    </row>
    <row r="25" spans="1:28" ht="15" customHeight="1">
      <c r="A25" s="185" t="s">
        <v>130</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83"/>
      <c r="AB25" s="14"/>
    </row>
    <row r="26" spans="1:26" ht="7.5" customHeight="1">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row>
    <row r="27" spans="1:26" s="2" customFormat="1" ht="15" customHeight="1">
      <c r="A27" s="179" t="s">
        <v>120</v>
      </c>
      <c r="B27" s="179"/>
      <c r="C27" s="180"/>
      <c r="D27" s="181"/>
      <c r="E27" s="181"/>
      <c r="F27" s="181"/>
      <c r="G27" s="181"/>
      <c r="H27" s="181"/>
      <c r="I27" s="181"/>
      <c r="J27" s="181"/>
      <c r="K27" s="181"/>
      <c r="L27" s="181"/>
      <c r="M27" s="181"/>
      <c r="N27" s="181"/>
      <c r="O27" s="181"/>
      <c r="P27" s="181"/>
      <c r="Q27" s="181"/>
      <c r="R27" s="181"/>
      <c r="S27" s="181"/>
      <c r="T27" s="181"/>
      <c r="U27" s="181"/>
      <c r="V27" s="181"/>
      <c r="W27" s="182"/>
      <c r="X27" s="97"/>
      <c r="Y27" s="70"/>
      <c r="Z27" s="70"/>
    </row>
    <row r="28" spans="1:26" ht="15" customHeight="1">
      <c r="A28" s="179" t="s">
        <v>1</v>
      </c>
      <c r="B28" s="179"/>
      <c r="C28" s="180"/>
      <c r="D28" s="181"/>
      <c r="E28" s="181"/>
      <c r="F28" s="181"/>
      <c r="G28" s="181"/>
      <c r="H28" s="181"/>
      <c r="I28" s="181"/>
      <c r="J28" s="181"/>
      <c r="K28" s="181"/>
      <c r="L28" s="181"/>
      <c r="M28" s="181"/>
      <c r="N28" s="182"/>
      <c r="O28" s="287" t="s">
        <v>113</v>
      </c>
      <c r="P28" s="287"/>
      <c r="Q28" s="180"/>
      <c r="R28" s="181"/>
      <c r="S28" s="181"/>
      <c r="T28" s="181"/>
      <c r="U28" s="181"/>
      <c r="V28" s="181"/>
      <c r="W28" s="182"/>
      <c r="X28" s="96"/>
      <c r="Y28" s="71"/>
      <c r="Z28" s="71"/>
    </row>
    <row r="29" spans="1:26" ht="15" customHeight="1">
      <c r="A29" s="179" t="s">
        <v>117</v>
      </c>
      <c r="B29" s="179"/>
      <c r="C29" s="179"/>
      <c r="D29" s="179"/>
      <c r="E29" s="179"/>
      <c r="F29" s="180"/>
      <c r="G29" s="181"/>
      <c r="H29" s="181"/>
      <c r="I29" s="181"/>
      <c r="J29" s="181"/>
      <c r="K29" s="181"/>
      <c r="L29" s="181"/>
      <c r="M29" s="181"/>
      <c r="N29" s="181"/>
      <c r="O29" s="181"/>
      <c r="P29" s="181"/>
      <c r="Q29" s="181"/>
      <c r="R29" s="181"/>
      <c r="S29" s="181"/>
      <c r="T29" s="181"/>
      <c r="U29" s="181"/>
      <c r="V29" s="181"/>
      <c r="W29" s="182"/>
      <c r="X29" s="96"/>
      <c r="Y29" s="71"/>
      <c r="Z29" s="71"/>
    </row>
    <row r="30" spans="1:25" ht="15" customHeight="1">
      <c r="A30" s="11"/>
      <c r="B30" s="11"/>
      <c r="C30" s="11"/>
      <c r="D30" s="11"/>
      <c r="E30" s="11"/>
      <c r="F30" s="11"/>
      <c r="G30" s="11"/>
      <c r="H30" s="12"/>
      <c r="I30" s="12"/>
      <c r="J30" s="3"/>
      <c r="K30" s="13"/>
      <c r="L30" s="3"/>
      <c r="M30" s="3"/>
      <c r="N30" s="3"/>
      <c r="O30" s="3"/>
      <c r="P30" s="3"/>
      <c r="Q30" s="3"/>
      <c r="R30" s="3"/>
      <c r="S30" s="3"/>
      <c r="T30" s="3"/>
      <c r="U30" s="3"/>
      <c r="V30" s="3"/>
      <c r="W30" s="3"/>
      <c r="X30" s="14"/>
      <c r="Y30" s="14"/>
    </row>
    <row r="31" spans="1:25" ht="15" customHeight="1">
      <c r="A31" s="274" t="s">
        <v>47</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row>
    <row r="32" spans="1:25" ht="15" customHeight="1">
      <c r="A32" s="11"/>
      <c r="B32" s="11"/>
      <c r="C32" s="11"/>
      <c r="D32" s="11"/>
      <c r="E32" s="11"/>
      <c r="F32" s="11"/>
      <c r="G32" s="11"/>
      <c r="H32" s="12"/>
      <c r="I32" s="12"/>
      <c r="J32" s="3"/>
      <c r="K32" s="13"/>
      <c r="L32" s="3"/>
      <c r="M32" s="3"/>
      <c r="N32" s="3"/>
      <c r="O32" s="3"/>
      <c r="P32" s="3"/>
      <c r="Q32" s="3"/>
      <c r="R32" s="3"/>
      <c r="S32" s="3"/>
      <c r="T32" s="3"/>
      <c r="U32" s="3"/>
      <c r="V32" s="3"/>
      <c r="W32" s="3"/>
      <c r="X32" s="14"/>
      <c r="Y32" s="14"/>
    </row>
    <row r="33" spans="1:25" ht="15" customHeight="1">
      <c r="A33" s="22" t="s">
        <v>75</v>
      </c>
      <c r="B33" s="22"/>
      <c r="C33" s="22"/>
      <c r="D33" s="284"/>
      <c r="E33" s="284"/>
      <c r="F33" s="284"/>
      <c r="G33" s="284"/>
      <c r="H33" s="284"/>
      <c r="I33" s="284"/>
      <c r="J33" s="284"/>
      <c r="K33" s="284"/>
      <c r="L33" s="284"/>
      <c r="M33" s="284"/>
      <c r="N33" s="284"/>
      <c r="O33" s="284"/>
      <c r="P33" s="284"/>
      <c r="Q33" s="284"/>
      <c r="R33" s="284"/>
      <c r="S33" s="3"/>
      <c r="T33" s="3"/>
      <c r="U33" s="3"/>
      <c r="V33" s="3"/>
      <c r="W33" s="3"/>
      <c r="X33" s="14"/>
      <c r="Y33" s="14"/>
    </row>
    <row r="34" spans="1:25" ht="15" customHeight="1">
      <c r="A34" s="11"/>
      <c r="B34" s="11"/>
      <c r="C34" s="11"/>
      <c r="D34" s="11"/>
      <c r="E34" s="11"/>
      <c r="F34" s="11"/>
      <c r="G34" s="11"/>
      <c r="H34" s="12"/>
      <c r="I34" s="12"/>
      <c r="J34" s="3"/>
      <c r="K34" s="13"/>
      <c r="L34" s="3"/>
      <c r="M34" s="3"/>
      <c r="N34" s="3"/>
      <c r="O34" s="3"/>
      <c r="P34" s="3"/>
      <c r="Q34" s="3"/>
      <c r="R34" s="3"/>
      <c r="S34" s="3"/>
      <c r="T34" s="3"/>
      <c r="U34" s="3"/>
      <c r="V34" s="3"/>
      <c r="W34" s="3"/>
      <c r="X34" s="14"/>
      <c r="Y34" s="14"/>
    </row>
    <row r="35" spans="1:25" ht="39.75" customHeight="1">
      <c r="A35" s="279" t="s">
        <v>106</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5" customHeight="1">
      <c r="A36" s="11"/>
      <c r="B36" s="11"/>
      <c r="C36" s="11"/>
      <c r="D36" s="11"/>
      <c r="E36" s="11"/>
      <c r="F36" s="11"/>
      <c r="G36" s="11"/>
      <c r="H36" s="12"/>
      <c r="I36" s="12"/>
      <c r="J36" s="3"/>
      <c r="K36" s="13"/>
      <c r="L36" s="3"/>
      <c r="M36" s="3"/>
      <c r="N36" s="3"/>
      <c r="O36" s="3"/>
      <c r="P36" s="3"/>
      <c r="Q36" s="3"/>
      <c r="R36" s="3"/>
      <c r="S36" s="3"/>
      <c r="T36" s="3"/>
      <c r="U36" s="3"/>
      <c r="V36" s="3"/>
      <c r="W36" s="3"/>
      <c r="X36" s="14"/>
      <c r="Y36" s="14"/>
    </row>
    <row r="37" spans="1:25" ht="15" customHeight="1">
      <c r="A37" s="281" t="s">
        <v>48</v>
      </c>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3"/>
    </row>
    <row r="38" spans="1:25" ht="15" customHeight="1">
      <c r="A38" s="275"/>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229"/>
    </row>
    <row r="39" spans="1:25" ht="15" customHeight="1">
      <c r="A39" s="275"/>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229"/>
    </row>
    <row r="40" spans="1:25" ht="15" customHeight="1">
      <c r="A40" s="275"/>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229"/>
    </row>
    <row r="41" spans="1:25" ht="15" customHeight="1">
      <c r="A41" s="275"/>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229"/>
    </row>
    <row r="42" spans="1:25" ht="15" customHeight="1">
      <c r="A42" s="275"/>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229"/>
    </row>
    <row r="43" spans="1:25" ht="15" customHeight="1">
      <c r="A43" s="275"/>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229"/>
    </row>
    <row r="44" spans="1:25" ht="15" customHeight="1">
      <c r="A44" s="275"/>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229"/>
    </row>
    <row r="45" spans="1:25" ht="15" customHeight="1">
      <c r="A45" s="275"/>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229"/>
    </row>
    <row r="46" spans="1:25" ht="15" customHeight="1">
      <c r="A46" s="275"/>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229"/>
    </row>
    <row r="47" spans="1:25" ht="15" customHeight="1">
      <c r="A47" s="276"/>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8"/>
    </row>
    <row r="48" spans="1:25" ht="15" customHeight="1">
      <c r="A48" s="11"/>
      <c r="B48" s="11"/>
      <c r="C48" s="11"/>
      <c r="D48" s="11"/>
      <c r="E48" s="11"/>
      <c r="F48" s="11"/>
      <c r="G48" s="11"/>
      <c r="H48" s="12"/>
      <c r="I48" s="12"/>
      <c r="J48" s="3"/>
      <c r="K48" s="13"/>
      <c r="L48" s="3"/>
      <c r="M48" s="3"/>
      <c r="N48" s="3"/>
      <c r="O48" s="3"/>
      <c r="P48" s="3"/>
      <c r="Q48" s="3"/>
      <c r="R48" s="3"/>
      <c r="S48" s="3"/>
      <c r="T48" s="3"/>
      <c r="U48" s="3"/>
      <c r="V48" s="3"/>
      <c r="W48" s="3"/>
      <c r="X48" s="14"/>
      <c r="Y48" s="14"/>
    </row>
    <row r="49" spans="1:25" ht="15" customHeight="1">
      <c r="A49" s="118" t="s">
        <v>33</v>
      </c>
      <c r="B49" s="118"/>
      <c r="C49" s="118"/>
      <c r="D49" s="118"/>
      <c r="E49" s="118"/>
      <c r="F49" s="118"/>
      <c r="G49" s="118"/>
      <c r="H49" s="118"/>
      <c r="I49" s="118"/>
      <c r="J49" s="118"/>
      <c r="K49" s="118"/>
      <c r="L49" s="118"/>
      <c r="M49" s="118"/>
      <c r="N49" s="118"/>
      <c r="O49" s="15"/>
      <c r="P49" s="118" t="s">
        <v>30</v>
      </c>
      <c r="Q49" s="118"/>
      <c r="R49" s="118"/>
      <c r="S49" s="118"/>
      <c r="T49" s="118"/>
      <c r="U49" s="118"/>
      <c r="V49" s="118"/>
      <c r="W49" s="118"/>
      <c r="X49" s="118"/>
      <c r="Y49" s="118"/>
    </row>
    <row r="50" spans="1:25" ht="15" customHeight="1">
      <c r="A50" s="91"/>
      <c r="B50" s="91"/>
      <c r="C50" s="91"/>
      <c r="D50" s="91"/>
      <c r="E50" s="91"/>
      <c r="F50" s="91"/>
      <c r="G50" s="91"/>
      <c r="H50" s="91"/>
      <c r="I50" s="91"/>
      <c r="J50" s="91"/>
      <c r="K50" s="91"/>
      <c r="L50" s="91"/>
      <c r="M50" s="91"/>
      <c r="N50" s="91"/>
      <c r="O50" s="15"/>
      <c r="P50" s="91"/>
      <c r="Q50" s="91"/>
      <c r="R50" s="91"/>
      <c r="S50" s="91"/>
      <c r="T50" s="91"/>
      <c r="U50" s="91"/>
      <c r="V50" s="91"/>
      <c r="W50" s="91"/>
      <c r="X50" s="91"/>
      <c r="Y50" s="91"/>
    </row>
    <row r="51" spans="1:25" ht="12" customHeight="1">
      <c r="A51" s="273" t="s">
        <v>69</v>
      </c>
      <c r="B51" s="273"/>
      <c r="C51" s="273"/>
      <c r="D51" s="273"/>
      <c r="E51" s="273"/>
      <c r="F51" s="273"/>
      <c r="G51" s="273"/>
      <c r="H51" s="273"/>
      <c r="I51" s="273"/>
      <c r="J51" s="273"/>
      <c r="K51" s="273"/>
      <c r="L51" s="273"/>
      <c r="M51" s="273"/>
      <c r="N51" s="273"/>
      <c r="O51" s="14"/>
      <c r="P51" s="14"/>
      <c r="Q51" s="14"/>
      <c r="R51" s="16" t="s">
        <v>31</v>
      </c>
      <c r="S51" s="16"/>
      <c r="T51" s="16"/>
      <c r="U51" s="16"/>
      <c r="V51" s="16"/>
      <c r="W51" s="16"/>
      <c r="X51" s="14"/>
      <c r="Y51" s="14"/>
    </row>
    <row r="52" spans="1:25" ht="12" customHeight="1">
      <c r="A52" s="47"/>
      <c r="B52" s="47"/>
      <c r="C52" s="47"/>
      <c r="D52" s="47"/>
      <c r="E52" s="47"/>
      <c r="F52" s="47"/>
      <c r="G52" s="47"/>
      <c r="H52" s="47"/>
      <c r="I52" s="47"/>
      <c r="J52" s="47"/>
      <c r="K52" s="47"/>
      <c r="L52" s="47"/>
      <c r="M52" s="47"/>
      <c r="N52" s="47"/>
      <c r="O52" s="14"/>
      <c r="P52" s="14"/>
      <c r="Q52" s="14"/>
      <c r="R52" s="16"/>
      <c r="S52" s="16"/>
      <c r="T52" s="16"/>
      <c r="U52" s="16"/>
      <c r="V52" s="16"/>
      <c r="W52" s="16"/>
      <c r="X52" s="14"/>
      <c r="Y52" s="14"/>
    </row>
    <row r="53" spans="1:25" ht="12" customHeight="1">
      <c r="A53" s="274" t="s">
        <v>80</v>
      </c>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row>
    <row r="54" spans="1:25" ht="12" customHeight="1">
      <c r="A54" s="275"/>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229"/>
    </row>
    <row r="55" spans="1:25" ht="12" customHeight="1">
      <c r="A55" s="275"/>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229"/>
    </row>
    <row r="56" spans="1:25" ht="12" customHeight="1">
      <c r="A56" s="275"/>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229"/>
    </row>
    <row r="57" spans="1:25" ht="12" customHeight="1">
      <c r="A57" s="275"/>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229"/>
    </row>
    <row r="58" spans="1:25" ht="12" customHeight="1">
      <c r="A58" s="275"/>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229"/>
    </row>
    <row r="59" spans="1:25" ht="12" customHeight="1">
      <c r="A59" s="275"/>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229"/>
    </row>
    <row r="60" spans="1:25" ht="12" customHeight="1">
      <c r="A60" s="275"/>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229"/>
    </row>
    <row r="61" spans="1:25" ht="15" customHeight="1">
      <c r="A61" s="275"/>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229"/>
    </row>
    <row r="62" spans="1:25" ht="15" customHeight="1">
      <c r="A62" s="275"/>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229"/>
    </row>
    <row r="63" spans="1:25" ht="15" customHeight="1">
      <c r="A63" s="276"/>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8"/>
    </row>
    <row r="64" spans="1:25" ht="15" customHeight="1">
      <c r="A64" s="11"/>
      <c r="B64" s="11"/>
      <c r="C64" s="11"/>
      <c r="D64" s="11"/>
      <c r="E64" s="11"/>
      <c r="F64" s="11"/>
      <c r="G64" s="11"/>
      <c r="H64" s="12"/>
      <c r="I64" s="12"/>
      <c r="J64" s="3"/>
      <c r="K64" s="13"/>
      <c r="L64" s="3"/>
      <c r="M64" s="3"/>
      <c r="N64" s="3"/>
      <c r="O64" s="3"/>
      <c r="P64" s="3"/>
      <c r="Q64" s="3"/>
      <c r="R64" s="3"/>
      <c r="S64" s="3"/>
      <c r="T64" s="3"/>
      <c r="U64" s="3"/>
      <c r="V64" s="3"/>
      <c r="W64" s="3"/>
      <c r="X64" s="14"/>
      <c r="Y64" s="14"/>
    </row>
    <row r="65" spans="1:25" ht="15" customHeight="1">
      <c r="A65" s="118" t="s">
        <v>49</v>
      </c>
      <c r="B65" s="118"/>
      <c r="C65" s="118"/>
      <c r="D65" s="118"/>
      <c r="E65" s="118"/>
      <c r="F65" s="118"/>
      <c r="G65" s="118"/>
      <c r="H65" s="118"/>
      <c r="I65" s="118"/>
      <c r="J65" s="118"/>
      <c r="K65" s="118"/>
      <c r="L65" s="118"/>
      <c r="M65" s="118"/>
      <c r="N65" s="118"/>
      <c r="O65" s="15"/>
      <c r="P65" s="118" t="s">
        <v>30</v>
      </c>
      <c r="Q65" s="118"/>
      <c r="R65" s="118"/>
      <c r="S65" s="118"/>
      <c r="T65" s="118"/>
      <c r="U65" s="118"/>
      <c r="V65" s="118"/>
      <c r="W65" s="118"/>
      <c r="X65" s="118"/>
      <c r="Y65" s="118"/>
    </row>
    <row r="66" spans="1:25" ht="15" customHeight="1">
      <c r="A66" s="273"/>
      <c r="B66" s="273"/>
      <c r="C66" s="273"/>
      <c r="D66" s="273"/>
      <c r="E66" s="273"/>
      <c r="F66" s="273"/>
      <c r="G66" s="273"/>
      <c r="H66" s="273"/>
      <c r="I66" s="273"/>
      <c r="J66" s="273"/>
      <c r="K66" s="273"/>
      <c r="L66" s="273"/>
      <c r="M66" s="273"/>
      <c r="N66" s="273"/>
      <c r="O66" s="14"/>
      <c r="P66" s="14"/>
      <c r="Q66" s="14"/>
      <c r="R66" s="14"/>
      <c r="S66" s="14"/>
      <c r="T66" s="14"/>
      <c r="U66" s="14"/>
      <c r="V66" s="14"/>
      <c r="W66" s="14"/>
      <c r="X66" s="14"/>
      <c r="Y66" s="14"/>
    </row>
    <row r="67" spans="1:25" ht="15" customHeight="1">
      <c r="A67" s="273" t="s">
        <v>69</v>
      </c>
      <c r="B67" s="273"/>
      <c r="C67" s="273"/>
      <c r="D67" s="273"/>
      <c r="E67" s="273"/>
      <c r="F67" s="273"/>
      <c r="G67" s="273"/>
      <c r="H67" s="273"/>
      <c r="I67" s="273"/>
      <c r="J67" s="273"/>
      <c r="K67" s="273"/>
      <c r="L67" s="273"/>
      <c r="M67" s="273"/>
      <c r="N67" s="273"/>
      <c r="O67" s="14"/>
      <c r="P67" s="14"/>
      <c r="Q67" s="14"/>
      <c r="R67" s="16" t="s">
        <v>31</v>
      </c>
      <c r="S67" s="16"/>
      <c r="T67" s="16"/>
      <c r="U67" s="16"/>
      <c r="V67" s="16"/>
      <c r="W67" s="16"/>
      <c r="X67" s="14"/>
      <c r="Y67" s="14"/>
    </row>
    <row r="68" ht="15" customHeight="1"/>
    <row r="69" spans="1:25" ht="15" customHeight="1">
      <c r="A69" s="118" t="s">
        <v>32</v>
      </c>
      <c r="B69" s="118"/>
      <c r="C69" s="118"/>
      <c r="D69" s="118"/>
      <c r="E69" s="118"/>
      <c r="F69" s="118"/>
      <c r="G69" s="118"/>
      <c r="H69" s="118"/>
      <c r="I69" s="118"/>
      <c r="J69" s="118"/>
      <c r="K69" s="118"/>
      <c r="L69" s="118"/>
      <c r="M69" s="118"/>
      <c r="N69" s="118"/>
      <c r="O69" s="15"/>
      <c r="P69" s="118" t="s">
        <v>30</v>
      </c>
      <c r="Q69" s="118"/>
      <c r="R69" s="118"/>
      <c r="S69" s="118"/>
      <c r="T69" s="118"/>
      <c r="U69" s="118"/>
      <c r="V69" s="118"/>
      <c r="W69" s="118"/>
      <c r="X69" s="118"/>
      <c r="Y69" s="118"/>
    </row>
    <row r="70" spans="1:25" ht="15" customHeight="1">
      <c r="A70" s="273"/>
      <c r="B70" s="273"/>
      <c r="C70" s="273"/>
      <c r="D70" s="273"/>
      <c r="E70" s="273"/>
      <c r="F70" s="273"/>
      <c r="G70" s="273"/>
      <c r="H70" s="273"/>
      <c r="I70" s="273"/>
      <c r="J70" s="273"/>
      <c r="K70" s="273"/>
      <c r="L70" s="273"/>
      <c r="M70" s="273"/>
      <c r="N70" s="273"/>
      <c r="O70" s="14"/>
      <c r="P70" s="14"/>
      <c r="Q70" s="14"/>
      <c r="R70" s="14"/>
      <c r="S70" s="14"/>
      <c r="T70" s="14"/>
      <c r="U70" s="14"/>
      <c r="V70" s="14"/>
      <c r="W70" s="14"/>
      <c r="X70" s="14"/>
      <c r="Y70" s="14"/>
    </row>
    <row r="71" spans="1:25" ht="15" customHeight="1">
      <c r="A71" s="273" t="s">
        <v>72</v>
      </c>
      <c r="B71" s="273"/>
      <c r="C71" s="273"/>
      <c r="D71" s="273"/>
      <c r="E71" s="273"/>
      <c r="F71" s="273"/>
      <c r="G71" s="273"/>
      <c r="H71" s="273"/>
      <c r="I71" s="273"/>
      <c r="J71" s="273"/>
      <c r="K71" s="273"/>
      <c r="L71" s="273"/>
      <c r="M71" s="273"/>
      <c r="N71" s="273"/>
      <c r="O71" s="14"/>
      <c r="P71" s="14"/>
      <c r="Q71" s="14"/>
      <c r="R71" s="16" t="s">
        <v>31</v>
      </c>
      <c r="S71" s="16"/>
      <c r="T71" s="16"/>
      <c r="U71" s="16"/>
      <c r="V71" s="16"/>
      <c r="W71" s="16"/>
      <c r="X71" s="14"/>
      <c r="Y71" s="14"/>
    </row>
    <row r="72" spans="1:25" ht="1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row>
    <row r="73" spans="1:25" ht="15" customHeight="1">
      <c r="A73" s="118" t="s">
        <v>34</v>
      </c>
      <c r="B73" s="118"/>
      <c r="C73" s="118"/>
      <c r="D73" s="118"/>
      <c r="E73" s="118"/>
      <c r="F73" s="118"/>
      <c r="G73" s="118"/>
      <c r="H73" s="118"/>
      <c r="I73" s="118"/>
      <c r="J73" s="118"/>
      <c r="K73" s="118"/>
      <c r="L73" s="118"/>
      <c r="M73" s="118"/>
      <c r="N73" s="118"/>
      <c r="O73" s="15"/>
      <c r="P73" s="118" t="s">
        <v>30</v>
      </c>
      <c r="Q73" s="118"/>
      <c r="R73" s="118"/>
      <c r="S73" s="118"/>
      <c r="T73" s="118"/>
      <c r="U73" s="118"/>
      <c r="V73" s="118"/>
      <c r="W73" s="118"/>
      <c r="X73" s="118"/>
      <c r="Y73" s="118"/>
    </row>
    <row r="74" spans="1:25" ht="15" customHeight="1">
      <c r="A74" s="273"/>
      <c r="B74" s="273"/>
      <c r="C74" s="273"/>
      <c r="D74" s="273"/>
      <c r="E74" s="273"/>
      <c r="F74" s="273"/>
      <c r="G74" s="273"/>
      <c r="H74" s="273"/>
      <c r="I74" s="273"/>
      <c r="J74" s="273"/>
      <c r="K74" s="273"/>
      <c r="L74" s="273"/>
      <c r="M74" s="273"/>
      <c r="N74" s="273"/>
      <c r="O74" s="14"/>
      <c r="P74" s="14"/>
      <c r="Q74" s="14"/>
      <c r="R74" s="14"/>
      <c r="S74" s="14"/>
      <c r="T74" s="14"/>
      <c r="U74" s="14"/>
      <c r="V74" s="14"/>
      <c r="W74" s="14"/>
      <c r="X74" s="14"/>
      <c r="Y74" s="14"/>
    </row>
    <row r="75" spans="1:25" ht="15" customHeight="1">
      <c r="A75" s="273" t="s">
        <v>73</v>
      </c>
      <c r="B75" s="273"/>
      <c r="C75" s="273"/>
      <c r="D75" s="273"/>
      <c r="E75" s="273"/>
      <c r="F75" s="273"/>
      <c r="G75" s="273"/>
      <c r="H75" s="273"/>
      <c r="I75" s="273"/>
      <c r="J75" s="273"/>
      <c r="K75" s="273"/>
      <c r="L75" s="273"/>
      <c r="M75" s="273"/>
      <c r="N75" s="273"/>
      <c r="O75" s="14"/>
      <c r="P75" s="14"/>
      <c r="Q75" s="14"/>
      <c r="R75" s="16" t="s">
        <v>31</v>
      </c>
      <c r="S75" s="16"/>
      <c r="T75" s="16"/>
      <c r="U75" s="16"/>
      <c r="V75" s="16"/>
      <c r="W75" s="16"/>
      <c r="X75" s="14"/>
      <c r="Y75" s="14"/>
    </row>
    <row r="76" spans="1:26" ht="1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131" ht="14.25">
      <c r="O131" s="1" t="s">
        <v>128</v>
      </c>
    </row>
  </sheetData>
  <sheetProtection selectLockedCells="1"/>
  <mergeCells count="60">
    <mergeCell ref="O28:P28"/>
    <mergeCell ref="Q28:W28"/>
    <mergeCell ref="A25:Y25"/>
    <mergeCell ref="A22:B22"/>
    <mergeCell ref="C22:N22"/>
    <mergeCell ref="O22:P22"/>
    <mergeCell ref="Q22:W22"/>
    <mergeCell ref="A23:E23"/>
    <mergeCell ref="F23:W23"/>
    <mergeCell ref="A21:B21"/>
    <mergeCell ref="C21:W21"/>
    <mergeCell ref="A15:E15"/>
    <mergeCell ref="F16:W16"/>
    <mergeCell ref="A19:Z19"/>
    <mergeCell ref="F15:W15"/>
    <mergeCell ref="A16:E16"/>
    <mergeCell ref="A17:E17"/>
    <mergeCell ref="F17:W17"/>
    <mergeCell ref="Q14:W14"/>
    <mergeCell ref="A1:H6"/>
    <mergeCell ref="I2:Y2"/>
    <mergeCell ref="A13:B13"/>
    <mergeCell ref="C13:W13"/>
    <mergeCell ref="A11:Z11"/>
    <mergeCell ref="I3:Y3"/>
    <mergeCell ref="I4:Y4"/>
    <mergeCell ref="A7:H7"/>
    <mergeCell ref="A8:H9"/>
    <mergeCell ref="P69:Y69"/>
    <mergeCell ref="P73:Y73"/>
    <mergeCell ref="I6:Y7"/>
    <mergeCell ref="A14:B14"/>
    <mergeCell ref="C14:N14"/>
    <mergeCell ref="O14:P14"/>
    <mergeCell ref="A75:N75"/>
    <mergeCell ref="A70:N70"/>
    <mergeCell ref="A71:N71"/>
    <mergeCell ref="A69:N69"/>
    <mergeCell ref="A74:N74"/>
    <mergeCell ref="A73:N73"/>
    <mergeCell ref="A65:N65"/>
    <mergeCell ref="A27:B27"/>
    <mergeCell ref="A53:Y53"/>
    <mergeCell ref="D33:R33"/>
    <mergeCell ref="A54:Y63"/>
    <mergeCell ref="A29:E29"/>
    <mergeCell ref="F29:W29"/>
    <mergeCell ref="C27:W27"/>
    <mergeCell ref="A28:B28"/>
    <mergeCell ref="C28:N28"/>
    <mergeCell ref="A67:N67"/>
    <mergeCell ref="P65:Y65"/>
    <mergeCell ref="A66:N66"/>
    <mergeCell ref="A31:Y31"/>
    <mergeCell ref="A51:N51"/>
    <mergeCell ref="P49:Y49"/>
    <mergeCell ref="A38:Y47"/>
    <mergeCell ref="A35:Y35"/>
    <mergeCell ref="A37:Y37"/>
    <mergeCell ref="A49:N49"/>
  </mergeCells>
  <printOptions horizontalCentered="1"/>
  <pageMargins left="0.5905511811023623" right="0.3937007874015748" top="0.5905511811023623" bottom="0.5905511811023623" header="0.31496062992125984" footer="0.31496062992125984"/>
  <pageSetup horizontalDpi="600" verticalDpi="600" orientation="portrait" paperSize="9" scale="85" r:id="rId4"/>
  <rowBreaks count="1" manualBreakCount="1">
    <brk id="52" max="255" man="1"/>
  </rowBreaks>
  <drawing r:id="rId3"/>
  <legacyDrawing r:id="rId2"/>
</worksheet>
</file>

<file path=xl/worksheets/sheet4.xml><?xml version="1.0" encoding="utf-8"?>
<worksheet xmlns="http://schemas.openxmlformats.org/spreadsheetml/2006/main" xmlns:r="http://schemas.openxmlformats.org/officeDocument/2006/relationships">
  <dimension ref="A1:AD65"/>
  <sheetViews>
    <sheetView showGridLines="0" view="pageBreakPreview" zoomScaleNormal="98" zoomScaleSheetLayoutView="100" zoomScalePageLayoutView="0" workbookViewId="0" topLeftCell="A1">
      <selection activeCell="X8" sqref="X8"/>
    </sheetView>
  </sheetViews>
  <sheetFormatPr defaultColWidth="3.3359375" defaultRowHeight="14.25"/>
  <cols>
    <col min="1" max="14" width="3.3359375" style="1" customWidth="1"/>
    <col min="15" max="15" width="1.77734375" style="1" customWidth="1"/>
    <col min="16" max="25" width="3.3359375" style="1" customWidth="1"/>
    <col min="26" max="26" width="5.21484375" style="1" customWidth="1"/>
    <col min="27" max="27" width="1.2265625" style="1" customWidth="1"/>
    <col min="28" max="16384" width="3.3359375" style="1" customWidth="1"/>
  </cols>
  <sheetData>
    <row r="1" spans="1:8" s="65" customFormat="1" ht="15" customHeight="1">
      <c r="A1" s="216"/>
      <c r="B1" s="216"/>
      <c r="C1" s="216"/>
      <c r="D1" s="216"/>
      <c r="E1" s="216"/>
      <c r="F1" s="216"/>
      <c r="G1" s="216"/>
      <c r="H1" s="216"/>
    </row>
    <row r="2" spans="1:26" s="65" customFormat="1" ht="13.5">
      <c r="A2" s="216"/>
      <c r="B2" s="216"/>
      <c r="C2" s="216"/>
      <c r="D2" s="216"/>
      <c r="E2" s="216"/>
      <c r="F2" s="216"/>
      <c r="G2" s="216"/>
      <c r="H2" s="216"/>
      <c r="I2" s="217" t="s">
        <v>173</v>
      </c>
      <c r="J2" s="217"/>
      <c r="K2" s="217"/>
      <c r="L2" s="217"/>
      <c r="M2" s="217"/>
      <c r="N2" s="217"/>
      <c r="O2" s="217"/>
      <c r="P2" s="217"/>
      <c r="Q2" s="217"/>
      <c r="R2" s="217"/>
      <c r="S2" s="217"/>
      <c r="T2" s="217"/>
      <c r="U2" s="217"/>
      <c r="V2" s="217"/>
      <c r="W2" s="217"/>
      <c r="X2" s="217"/>
      <c r="Y2" s="217"/>
      <c r="Z2" s="217"/>
    </row>
    <row r="3" spans="1:26" s="65" customFormat="1" ht="15" customHeight="1">
      <c r="A3" s="216"/>
      <c r="B3" s="216"/>
      <c r="C3" s="216"/>
      <c r="D3" s="216"/>
      <c r="E3" s="216"/>
      <c r="F3" s="216"/>
      <c r="G3" s="216"/>
      <c r="H3" s="216"/>
      <c r="I3" s="218" t="s">
        <v>119</v>
      </c>
      <c r="J3" s="218"/>
      <c r="K3" s="218"/>
      <c r="L3" s="218"/>
      <c r="M3" s="218"/>
      <c r="N3" s="218"/>
      <c r="O3" s="218"/>
      <c r="P3" s="218"/>
      <c r="Q3" s="218"/>
      <c r="R3" s="218"/>
      <c r="S3" s="218"/>
      <c r="T3" s="218"/>
      <c r="U3" s="218"/>
      <c r="V3" s="218"/>
      <c r="W3" s="218"/>
      <c r="X3" s="218"/>
      <c r="Y3" s="218"/>
      <c r="Z3" s="218"/>
    </row>
    <row r="4" spans="1:26" s="65" customFormat="1" ht="15" customHeight="1">
      <c r="A4" s="216"/>
      <c r="B4" s="216"/>
      <c r="C4" s="216"/>
      <c r="D4" s="216"/>
      <c r="E4" s="216"/>
      <c r="F4" s="216"/>
      <c r="G4" s="216"/>
      <c r="H4" s="216"/>
      <c r="I4" s="217" t="s">
        <v>172</v>
      </c>
      <c r="J4" s="217"/>
      <c r="K4" s="217"/>
      <c r="L4" s="217"/>
      <c r="M4" s="217"/>
      <c r="N4" s="217"/>
      <c r="O4" s="217"/>
      <c r="P4" s="217"/>
      <c r="Q4" s="217"/>
      <c r="R4" s="217"/>
      <c r="S4" s="217"/>
      <c r="T4" s="217"/>
      <c r="U4" s="217"/>
      <c r="V4" s="217"/>
      <c r="W4" s="217"/>
      <c r="X4" s="217"/>
      <c r="Y4" s="217"/>
      <c r="Z4" s="217"/>
    </row>
    <row r="5" spans="1:26" s="65" customFormat="1" ht="15" customHeight="1">
      <c r="A5" s="216"/>
      <c r="B5" s="216"/>
      <c r="C5" s="216"/>
      <c r="D5" s="216"/>
      <c r="E5" s="216"/>
      <c r="F5" s="216"/>
      <c r="G5" s="216"/>
      <c r="H5" s="216"/>
      <c r="I5" s="66"/>
      <c r="J5" s="66"/>
      <c r="K5" s="66"/>
      <c r="L5" s="66"/>
      <c r="M5" s="66"/>
      <c r="N5" s="66"/>
      <c r="O5" s="66"/>
      <c r="P5" s="66"/>
      <c r="Q5" s="66"/>
      <c r="R5" s="66"/>
      <c r="S5" s="66"/>
      <c r="T5" s="66"/>
      <c r="U5" s="66"/>
      <c r="V5" s="66"/>
      <c r="W5" s="66"/>
      <c r="X5" s="66"/>
      <c r="Y5" s="66"/>
      <c r="Z5" s="66"/>
    </row>
    <row r="6" spans="1:26" s="65" customFormat="1" ht="15" customHeight="1">
      <c r="A6" s="216"/>
      <c r="B6" s="216"/>
      <c r="C6" s="216"/>
      <c r="D6" s="216"/>
      <c r="E6" s="216"/>
      <c r="F6" s="216"/>
      <c r="G6" s="216"/>
      <c r="H6" s="216"/>
      <c r="I6" s="285" t="s">
        <v>126</v>
      </c>
      <c r="J6" s="285"/>
      <c r="K6" s="285"/>
      <c r="L6" s="285"/>
      <c r="M6" s="285"/>
      <c r="N6" s="285"/>
      <c r="O6" s="285"/>
      <c r="P6" s="285"/>
      <c r="Q6" s="285"/>
      <c r="R6" s="285"/>
      <c r="S6" s="285"/>
      <c r="T6" s="285"/>
      <c r="U6" s="285"/>
      <c r="V6" s="285"/>
      <c r="W6" s="285"/>
      <c r="X6" s="285"/>
      <c r="Y6" s="285"/>
      <c r="Z6" s="285"/>
    </row>
    <row r="7" spans="1:26" s="65" customFormat="1" ht="15" customHeight="1">
      <c r="A7" s="219" t="s">
        <v>111</v>
      </c>
      <c r="B7" s="219"/>
      <c r="C7" s="219"/>
      <c r="D7" s="219"/>
      <c r="E7" s="219"/>
      <c r="F7" s="219"/>
      <c r="G7" s="219"/>
      <c r="H7" s="219"/>
      <c r="I7" s="286"/>
      <c r="J7" s="286"/>
      <c r="K7" s="286"/>
      <c r="L7" s="286"/>
      <c r="M7" s="286"/>
      <c r="N7" s="286"/>
      <c r="O7" s="286"/>
      <c r="P7" s="286"/>
      <c r="Q7" s="286"/>
      <c r="R7" s="286"/>
      <c r="S7" s="286"/>
      <c r="T7" s="286"/>
      <c r="U7" s="286"/>
      <c r="V7" s="286"/>
      <c r="W7" s="286"/>
      <c r="X7" s="286"/>
      <c r="Y7" s="286"/>
      <c r="Z7" s="286"/>
    </row>
    <row r="8" spans="1:26" s="65" customFormat="1" ht="15" customHeight="1">
      <c r="A8" s="220" t="s">
        <v>169</v>
      </c>
      <c r="B8" s="220"/>
      <c r="C8" s="220"/>
      <c r="D8" s="220"/>
      <c r="E8" s="220"/>
      <c r="F8" s="220"/>
      <c r="G8" s="220"/>
      <c r="H8" s="220"/>
      <c r="I8" s="66"/>
      <c r="J8" s="67"/>
      <c r="K8" s="66"/>
      <c r="L8" s="110"/>
      <c r="M8" s="111"/>
      <c r="N8" s="111"/>
      <c r="O8" s="111"/>
      <c r="P8" s="111"/>
      <c r="Q8" s="111"/>
      <c r="R8" s="111"/>
      <c r="S8" s="110"/>
      <c r="T8" s="111"/>
      <c r="U8" s="111"/>
      <c r="V8" s="111"/>
      <c r="W8" s="66"/>
      <c r="X8" s="66"/>
      <c r="Y8" s="66"/>
      <c r="Z8" s="66"/>
    </row>
    <row r="9" spans="1:8" s="65" customFormat="1" ht="15" customHeight="1">
      <c r="A9" s="220"/>
      <c r="B9" s="220"/>
      <c r="C9" s="220"/>
      <c r="D9" s="220"/>
      <c r="E9" s="220"/>
      <c r="F9" s="220"/>
      <c r="G9" s="220"/>
      <c r="H9" s="220"/>
    </row>
    <row r="10" spans="1:24" ht="9" customHeight="1">
      <c r="A10" s="46"/>
      <c r="B10" s="46"/>
      <c r="C10" s="46"/>
      <c r="D10" s="46"/>
      <c r="E10" s="46"/>
      <c r="F10" s="35"/>
      <c r="G10" s="35"/>
      <c r="H10" s="3"/>
      <c r="I10" s="63"/>
      <c r="J10" s="39"/>
      <c r="K10" s="39"/>
      <c r="L10" s="39"/>
      <c r="M10" s="39"/>
      <c r="N10" s="39"/>
      <c r="P10" s="68"/>
      <c r="Q10" s="40"/>
      <c r="R10" s="40"/>
      <c r="S10" s="40"/>
      <c r="T10" s="40"/>
      <c r="U10" s="40"/>
      <c r="V10" s="40"/>
      <c r="W10" s="40"/>
      <c r="X10" s="40"/>
    </row>
    <row r="11" spans="1:26" s="65" customFormat="1" ht="15" customHeight="1">
      <c r="A11" s="185" t="s">
        <v>0</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row>
    <row r="12" spans="1:26" s="65" customFormat="1" ht="6" customHeight="1">
      <c r="A12" s="69"/>
      <c r="B12" s="69"/>
      <c r="C12" s="69"/>
      <c r="D12" s="69"/>
      <c r="E12" s="69"/>
      <c r="F12" s="69"/>
      <c r="G12" s="69"/>
      <c r="H12" s="69"/>
      <c r="I12" s="69"/>
      <c r="J12" s="69"/>
      <c r="K12" s="69"/>
      <c r="L12" s="69"/>
      <c r="M12" s="69"/>
      <c r="N12" s="69"/>
      <c r="O12" s="69"/>
      <c r="P12" s="69"/>
      <c r="Q12" s="69"/>
      <c r="R12" s="69"/>
      <c r="S12" s="69"/>
      <c r="T12" s="69"/>
      <c r="U12" s="69"/>
      <c r="V12" s="69"/>
      <c r="W12" s="69"/>
      <c r="X12" s="69"/>
      <c r="Y12" s="69"/>
      <c r="Z12" s="69"/>
    </row>
    <row r="13" spans="1:26" s="65" customFormat="1" ht="15" customHeight="1">
      <c r="A13" s="179" t="s">
        <v>120</v>
      </c>
      <c r="B13" s="179"/>
      <c r="C13" s="180">
        <f>'Anexo III - Universitário AL'!C13:W13</f>
        <v>0</v>
      </c>
      <c r="D13" s="181"/>
      <c r="E13" s="181"/>
      <c r="F13" s="181"/>
      <c r="G13" s="181"/>
      <c r="H13" s="181"/>
      <c r="I13" s="181"/>
      <c r="J13" s="181"/>
      <c r="K13" s="181"/>
      <c r="L13" s="181"/>
      <c r="M13" s="181"/>
      <c r="N13" s="181"/>
      <c r="O13" s="181"/>
      <c r="P13" s="181"/>
      <c r="Q13" s="181"/>
      <c r="R13" s="181"/>
      <c r="S13" s="181"/>
      <c r="T13" s="181"/>
      <c r="U13" s="181"/>
      <c r="V13" s="181"/>
      <c r="W13" s="182"/>
      <c r="X13" s="70"/>
      <c r="Y13" s="70"/>
      <c r="Z13" s="70"/>
    </row>
    <row r="14" spans="1:26" s="65" customFormat="1" ht="15" customHeight="1">
      <c r="A14" s="179" t="s">
        <v>1</v>
      </c>
      <c r="B14" s="179"/>
      <c r="C14" s="180">
        <f>'Anexo III - Universitário AL'!C14:N14</f>
        <v>0</v>
      </c>
      <c r="D14" s="181"/>
      <c r="E14" s="181"/>
      <c r="F14" s="186"/>
      <c r="G14" s="186"/>
      <c r="H14" s="186"/>
      <c r="I14" s="186"/>
      <c r="J14" s="186"/>
      <c r="K14" s="186"/>
      <c r="L14" s="186"/>
      <c r="M14" s="186"/>
      <c r="N14" s="187"/>
      <c r="O14" s="188" t="s">
        <v>113</v>
      </c>
      <c r="P14" s="188"/>
      <c r="Q14" s="180">
        <f>'Anexo III - Universitário AL'!Q14:W14</f>
        <v>0</v>
      </c>
      <c r="R14" s="181"/>
      <c r="S14" s="181"/>
      <c r="T14" s="181"/>
      <c r="U14" s="181"/>
      <c r="V14" s="181"/>
      <c r="W14" s="182"/>
      <c r="X14" s="71"/>
      <c r="Y14" s="71"/>
      <c r="Z14" s="71"/>
    </row>
    <row r="15" spans="1:26" s="65" customFormat="1" ht="15" customHeight="1">
      <c r="A15" s="179" t="s">
        <v>114</v>
      </c>
      <c r="B15" s="179"/>
      <c r="C15" s="179"/>
      <c r="D15" s="179"/>
      <c r="E15" s="179"/>
      <c r="F15" s="180">
        <f>'Anexo III - Universitário AL'!F15:W15</f>
        <v>0</v>
      </c>
      <c r="G15" s="181"/>
      <c r="H15" s="181"/>
      <c r="I15" s="181"/>
      <c r="J15" s="181"/>
      <c r="K15" s="181"/>
      <c r="L15" s="181"/>
      <c r="M15" s="181"/>
      <c r="N15" s="181"/>
      <c r="O15" s="181"/>
      <c r="P15" s="181"/>
      <c r="Q15" s="181"/>
      <c r="R15" s="181"/>
      <c r="S15" s="181"/>
      <c r="T15" s="181"/>
      <c r="U15" s="181"/>
      <c r="V15" s="181"/>
      <c r="W15" s="182"/>
      <c r="X15" s="71"/>
      <c r="Y15" s="71"/>
      <c r="Z15" s="71"/>
    </row>
    <row r="16" spans="1:26" s="65" customFormat="1" ht="15" customHeight="1">
      <c r="A16" s="179" t="s">
        <v>115</v>
      </c>
      <c r="B16" s="179"/>
      <c r="C16" s="179"/>
      <c r="D16" s="179"/>
      <c r="E16" s="179"/>
      <c r="F16" s="180">
        <f>'Anexo III - Universitário AL'!F16:W16</f>
        <v>0</v>
      </c>
      <c r="G16" s="181"/>
      <c r="H16" s="181"/>
      <c r="I16" s="181"/>
      <c r="J16" s="181"/>
      <c r="K16" s="181"/>
      <c r="L16" s="181"/>
      <c r="M16" s="181"/>
      <c r="N16" s="181"/>
      <c r="O16" s="181"/>
      <c r="P16" s="181"/>
      <c r="Q16" s="181"/>
      <c r="R16" s="181"/>
      <c r="S16" s="181"/>
      <c r="T16" s="181"/>
      <c r="U16" s="181"/>
      <c r="V16" s="181"/>
      <c r="W16" s="182"/>
      <c r="X16" s="71"/>
      <c r="Y16" s="71"/>
      <c r="Z16" s="71"/>
    </row>
    <row r="17" spans="1:26" s="65" customFormat="1" ht="15" customHeight="1">
      <c r="A17" s="184" t="s">
        <v>116</v>
      </c>
      <c r="B17" s="179"/>
      <c r="C17" s="179"/>
      <c r="D17" s="179"/>
      <c r="E17" s="179"/>
      <c r="F17" s="180">
        <f>'Anexo III - Universitário AL'!F17:W17</f>
        <v>0</v>
      </c>
      <c r="G17" s="181"/>
      <c r="H17" s="181"/>
      <c r="I17" s="181"/>
      <c r="J17" s="181"/>
      <c r="K17" s="181"/>
      <c r="L17" s="181"/>
      <c r="M17" s="181"/>
      <c r="N17" s="181"/>
      <c r="O17" s="181"/>
      <c r="P17" s="181"/>
      <c r="Q17" s="181"/>
      <c r="R17" s="181"/>
      <c r="S17" s="181"/>
      <c r="T17" s="181"/>
      <c r="U17" s="181"/>
      <c r="V17" s="181"/>
      <c r="W17" s="182"/>
      <c r="X17" s="71"/>
      <c r="Y17" s="71"/>
      <c r="Z17" s="71"/>
    </row>
    <row r="18" spans="1:26" s="65" customFormat="1" ht="15" customHeight="1">
      <c r="A18" s="57"/>
      <c r="B18" s="57"/>
      <c r="C18" s="71"/>
      <c r="D18" s="71"/>
      <c r="E18" s="71"/>
      <c r="F18" s="71"/>
      <c r="G18" s="71"/>
      <c r="H18" s="71"/>
      <c r="I18" s="71"/>
      <c r="J18" s="71"/>
      <c r="K18" s="71"/>
      <c r="L18" s="71"/>
      <c r="M18" s="71"/>
      <c r="N18" s="71"/>
      <c r="O18" s="62"/>
      <c r="P18" s="62"/>
      <c r="Q18" s="72"/>
      <c r="R18" s="72"/>
      <c r="S18" s="72"/>
      <c r="T18" s="72"/>
      <c r="U18" s="72"/>
      <c r="V18" s="72"/>
      <c r="W18" s="72"/>
      <c r="X18" s="71"/>
      <c r="Y18" s="71"/>
      <c r="Z18" s="71"/>
    </row>
    <row r="19" spans="1:26" s="65" customFormat="1" ht="15" customHeight="1">
      <c r="A19" s="185" t="s">
        <v>2</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row>
    <row r="20" spans="1:26" s="65" customFormat="1" ht="7.5" customHeight="1">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1:26" s="65" customFormat="1" ht="15" customHeight="1">
      <c r="A21" s="179" t="s">
        <v>120</v>
      </c>
      <c r="B21" s="179"/>
      <c r="C21" s="180">
        <f>'Anexo III - Universitário AL'!C21:W21</f>
        <v>0</v>
      </c>
      <c r="D21" s="181"/>
      <c r="E21" s="181"/>
      <c r="F21" s="181"/>
      <c r="G21" s="181"/>
      <c r="H21" s="181"/>
      <c r="I21" s="181"/>
      <c r="J21" s="181"/>
      <c r="K21" s="181"/>
      <c r="L21" s="181"/>
      <c r="M21" s="181"/>
      <c r="N21" s="181"/>
      <c r="O21" s="181"/>
      <c r="P21" s="181"/>
      <c r="Q21" s="181"/>
      <c r="R21" s="181"/>
      <c r="S21" s="181"/>
      <c r="T21" s="181"/>
      <c r="U21" s="181"/>
      <c r="V21" s="181"/>
      <c r="W21" s="182"/>
      <c r="X21" s="70"/>
      <c r="Y21" s="70"/>
      <c r="Z21" s="70"/>
    </row>
    <row r="22" spans="1:26" s="65" customFormat="1" ht="15" customHeight="1">
      <c r="A22" s="179" t="s">
        <v>1</v>
      </c>
      <c r="B22" s="179"/>
      <c r="C22" s="180">
        <f>'Anexo III - Universitário AL'!C22:N22</f>
        <v>0</v>
      </c>
      <c r="D22" s="181"/>
      <c r="E22" s="181"/>
      <c r="F22" s="181"/>
      <c r="G22" s="181"/>
      <c r="H22" s="181"/>
      <c r="I22" s="181"/>
      <c r="J22" s="181"/>
      <c r="K22" s="181"/>
      <c r="L22" s="181"/>
      <c r="M22" s="181"/>
      <c r="N22" s="182"/>
      <c r="O22" s="222" t="s">
        <v>113</v>
      </c>
      <c r="P22" s="223"/>
      <c r="Q22" s="180">
        <f>'Anexo III - Universitário AL'!Q22:W22</f>
        <v>0</v>
      </c>
      <c r="R22" s="181"/>
      <c r="S22" s="181"/>
      <c r="T22" s="181"/>
      <c r="U22" s="181"/>
      <c r="V22" s="181"/>
      <c r="W22" s="182"/>
      <c r="X22" s="71"/>
      <c r="Y22" s="71"/>
      <c r="Z22" s="71"/>
    </row>
    <row r="23" spans="1:26" s="65" customFormat="1" ht="15" customHeight="1">
      <c r="A23" s="179" t="s">
        <v>117</v>
      </c>
      <c r="B23" s="179"/>
      <c r="C23" s="179"/>
      <c r="D23" s="179"/>
      <c r="E23" s="179"/>
      <c r="F23" s="180">
        <f>'Anexo III - Universitário AL'!F23:W23</f>
        <v>0</v>
      </c>
      <c r="G23" s="181"/>
      <c r="H23" s="181"/>
      <c r="I23" s="181"/>
      <c r="J23" s="181"/>
      <c r="K23" s="181"/>
      <c r="L23" s="181"/>
      <c r="M23" s="181"/>
      <c r="N23" s="181"/>
      <c r="O23" s="181"/>
      <c r="P23" s="181"/>
      <c r="Q23" s="181"/>
      <c r="R23" s="181"/>
      <c r="S23" s="181"/>
      <c r="T23" s="181"/>
      <c r="U23" s="181"/>
      <c r="V23" s="181"/>
      <c r="W23" s="182"/>
      <c r="X23" s="71"/>
      <c r="Y23" s="71"/>
      <c r="Z23" s="71"/>
    </row>
    <row r="24" spans="1:25" ht="14.25">
      <c r="A24" s="8"/>
      <c r="B24" s="8"/>
      <c r="C24" s="8"/>
      <c r="D24" s="8"/>
      <c r="E24" s="8"/>
      <c r="F24" s="8"/>
      <c r="G24" s="8"/>
      <c r="H24" s="8"/>
      <c r="I24" s="8"/>
      <c r="J24" s="8"/>
      <c r="K24" s="9"/>
      <c r="L24" s="9"/>
      <c r="M24" s="9"/>
      <c r="N24" s="9"/>
      <c r="O24" s="9"/>
      <c r="P24" s="9"/>
      <c r="Q24" s="9"/>
      <c r="R24" s="9"/>
      <c r="S24" s="9"/>
      <c r="T24" s="9"/>
      <c r="U24" s="9"/>
      <c r="V24" s="9"/>
      <c r="W24" s="9"/>
      <c r="X24" s="9"/>
      <c r="Y24" s="4"/>
    </row>
    <row r="25" spans="1:29" s="2" customFormat="1" ht="15" customHeight="1">
      <c r="A25" s="231" t="s">
        <v>50</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C25" s="23"/>
    </row>
    <row r="26" spans="1:30" ht="30" customHeight="1">
      <c r="A26" s="318" t="s">
        <v>55</v>
      </c>
      <c r="B26" s="319"/>
      <c r="C26" s="319"/>
      <c r="D26" s="319"/>
      <c r="E26" s="319"/>
      <c r="F26" s="319"/>
      <c r="G26" s="319"/>
      <c r="H26" s="319"/>
      <c r="I26" s="319"/>
      <c r="J26" s="319"/>
      <c r="K26" s="319"/>
      <c r="L26" s="319"/>
      <c r="M26" s="319"/>
      <c r="N26" s="319"/>
      <c r="O26" s="320"/>
      <c r="P26" s="297" t="s">
        <v>56</v>
      </c>
      <c r="Q26" s="298"/>
      <c r="R26" s="298"/>
      <c r="S26" s="298"/>
      <c r="T26" s="298"/>
      <c r="U26" s="298"/>
      <c r="V26" s="298"/>
      <c r="W26" s="298"/>
      <c r="X26" s="298"/>
      <c r="Y26" s="298"/>
      <c r="Z26" s="298"/>
      <c r="AA26" s="299"/>
      <c r="AB26" s="14"/>
      <c r="AD26" s="14"/>
    </row>
    <row r="27" spans="1:28" ht="9.75" customHeight="1">
      <c r="A27" s="321" t="s">
        <v>58</v>
      </c>
      <c r="B27" s="322"/>
      <c r="C27" s="322"/>
      <c r="D27" s="322"/>
      <c r="E27" s="322"/>
      <c r="F27" s="322"/>
      <c r="G27" s="322"/>
      <c r="H27" s="322"/>
      <c r="I27" s="322"/>
      <c r="J27" s="322"/>
      <c r="K27" s="322"/>
      <c r="L27" s="322"/>
      <c r="M27" s="322"/>
      <c r="N27" s="322"/>
      <c r="O27" s="323"/>
      <c r="P27" s="300" t="s">
        <v>171</v>
      </c>
      <c r="Q27" s="301"/>
      <c r="R27" s="301"/>
      <c r="S27" s="301"/>
      <c r="T27" s="301"/>
      <c r="U27" s="301"/>
      <c r="V27" s="301"/>
      <c r="W27" s="301"/>
      <c r="X27" s="301"/>
      <c r="Y27" s="301"/>
      <c r="Z27" s="301"/>
      <c r="AA27" s="302"/>
      <c r="AB27" s="14"/>
    </row>
    <row r="28" spans="1:28" ht="9.75" customHeight="1">
      <c r="A28" s="324"/>
      <c r="B28" s="325"/>
      <c r="C28" s="325"/>
      <c r="D28" s="325"/>
      <c r="E28" s="325"/>
      <c r="F28" s="325"/>
      <c r="G28" s="325"/>
      <c r="H28" s="325"/>
      <c r="I28" s="325"/>
      <c r="J28" s="325"/>
      <c r="K28" s="325"/>
      <c r="L28" s="325"/>
      <c r="M28" s="325"/>
      <c r="N28" s="325"/>
      <c r="O28" s="326"/>
      <c r="P28" s="303"/>
      <c r="Q28" s="304"/>
      <c r="R28" s="304"/>
      <c r="S28" s="304"/>
      <c r="T28" s="304"/>
      <c r="U28" s="304"/>
      <c r="V28" s="304"/>
      <c r="W28" s="304"/>
      <c r="X28" s="304"/>
      <c r="Y28" s="304"/>
      <c r="Z28" s="304"/>
      <c r="AA28" s="305"/>
      <c r="AB28" s="14"/>
    </row>
    <row r="29" spans="1:28" ht="9.75" customHeight="1">
      <c r="A29" s="53"/>
      <c r="B29" s="54"/>
      <c r="C29" s="54"/>
      <c r="D29" s="54"/>
      <c r="E29" s="54"/>
      <c r="F29" s="54"/>
      <c r="G29" s="54"/>
      <c r="H29" s="54"/>
      <c r="I29" s="54"/>
      <c r="J29" s="54"/>
      <c r="K29" s="54"/>
      <c r="L29" s="54"/>
      <c r="M29" s="54"/>
      <c r="N29" s="54"/>
      <c r="O29" s="55"/>
      <c r="P29" s="288" t="s">
        <v>57</v>
      </c>
      <c r="Q29" s="289"/>
      <c r="R29" s="289"/>
      <c r="S29" s="289"/>
      <c r="T29" s="289"/>
      <c r="U29" s="289"/>
      <c r="V29" s="289"/>
      <c r="W29" s="289"/>
      <c r="X29" s="289"/>
      <c r="Y29" s="289"/>
      <c r="Z29" s="289"/>
      <c r="AA29" s="290"/>
      <c r="AB29" s="14"/>
    </row>
    <row r="30" spans="1:28" ht="9.75" customHeight="1">
      <c r="A30" s="321" t="s">
        <v>60</v>
      </c>
      <c r="B30" s="322"/>
      <c r="C30" s="322"/>
      <c r="D30" s="322"/>
      <c r="E30" s="322"/>
      <c r="F30" s="322"/>
      <c r="G30" s="322"/>
      <c r="H30" s="322"/>
      <c r="I30" s="322"/>
      <c r="J30" s="322"/>
      <c r="K30" s="322"/>
      <c r="L30" s="322"/>
      <c r="M30" s="322"/>
      <c r="N30" s="322"/>
      <c r="O30" s="323"/>
      <c r="P30" s="306">
        <f>'Anexo III - Universitário AL'!P148</f>
        <v>0</v>
      </c>
      <c r="Q30" s="301"/>
      <c r="R30" s="301"/>
      <c r="S30" s="301"/>
      <c r="T30" s="301"/>
      <c r="U30" s="301"/>
      <c r="V30" s="301"/>
      <c r="W30" s="301"/>
      <c r="X30" s="301"/>
      <c r="Y30" s="301"/>
      <c r="Z30" s="301"/>
      <c r="AA30" s="302"/>
      <c r="AB30" s="14"/>
    </row>
    <row r="31" spans="1:28" ht="9.75" customHeight="1">
      <c r="A31" s="324"/>
      <c r="B31" s="325"/>
      <c r="C31" s="325"/>
      <c r="D31" s="325"/>
      <c r="E31" s="325"/>
      <c r="F31" s="325"/>
      <c r="G31" s="325"/>
      <c r="H31" s="325"/>
      <c r="I31" s="325"/>
      <c r="J31" s="325"/>
      <c r="K31" s="325"/>
      <c r="L31" s="325"/>
      <c r="M31" s="325"/>
      <c r="N31" s="325"/>
      <c r="O31" s="326"/>
      <c r="P31" s="303"/>
      <c r="Q31" s="304"/>
      <c r="R31" s="304"/>
      <c r="S31" s="304"/>
      <c r="T31" s="304"/>
      <c r="U31" s="304"/>
      <c r="V31" s="304"/>
      <c r="W31" s="304"/>
      <c r="X31" s="304"/>
      <c r="Y31" s="304"/>
      <c r="Z31" s="304"/>
      <c r="AA31" s="305"/>
      <c r="AB31" s="14"/>
    </row>
    <row r="32" spans="1:28" ht="9.75" customHeight="1">
      <c r="A32" s="53"/>
      <c r="B32" s="54"/>
      <c r="C32" s="54"/>
      <c r="D32" s="54"/>
      <c r="E32" s="54"/>
      <c r="F32" s="54"/>
      <c r="G32" s="54"/>
      <c r="H32" s="54"/>
      <c r="I32" s="54"/>
      <c r="J32" s="54"/>
      <c r="K32" s="54"/>
      <c r="L32" s="54"/>
      <c r="M32" s="54"/>
      <c r="N32" s="54"/>
      <c r="O32" s="55"/>
      <c r="P32" s="288" t="s">
        <v>59</v>
      </c>
      <c r="Q32" s="289"/>
      <c r="R32" s="289"/>
      <c r="S32" s="289"/>
      <c r="T32" s="289"/>
      <c r="U32" s="289"/>
      <c r="V32" s="289"/>
      <c r="W32" s="289"/>
      <c r="X32" s="289"/>
      <c r="Y32" s="289"/>
      <c r="Z32" s="289"/>
      <c r="AA32" s="290"/>
      <c r="AB32" s="14"/>
    </row>
    <row r="33" spans="1:28" ht="9.75" customHeight="1">
      <c r="A33" s="321" t="s">
        <v>81</v>
      </c>
      <c r="B33" s="322"/>
      <c r="C33" s="322"/>
      <c r="D33" s="322"/>
      <c r="E33" s="322"/>
      <c r="F33" s="322"/>
      <c r="G33" s="322"/>
      <c r="H33" s="322"/>
      <c r="I33" s="322"/>
      <c r="J33" s="322"/>
      <c r="K33" s="322"/>
      <c r="L33" s="322"/>
      <c r="M33" s="322"/>
      <c r="N33" s="322"/>
      <c r="O33" s="323"/>
      <c r="P33" s="335">
        <f>P30</f>
        <v>0</v>
      </c>
      <c r="Q33" s="336"/>
      <c r="R33" s="336"/>
      <c r="S33" s="336"/>
      <c r="T33" s="336"/>
      <c r="U33" s="336"/>
      <c r="V33" s="336"/>
      <c r="W33" s="336"/>
      <c r="X33" s="336"/>
      <c r="Y33" s="336"/>
      <c r="Z33" s="336"/>
      <c r="AA33" s="337"/>
      <c r="AB33" s="14"/>
    </row>
    <row r="34" spans="1:28" ht="9.75" customHeight="1">
      <c r="A34" s="324"/>
      <c r="B34" s="325"/>
      <c r="C34" s="325"/>
      <c r="D34" s="325"/>
      <c r="E34" s="325"/>
      <c r="F34" s="325"/>
      <c r="G34" s="325"/>
      <c r="H34" s="325"/>
      <c r="I34" s="325"/>
      <c r="J34" s="325"/>
      <c r="K34" s="325"/>
      <c r="L34" s="325"/>
      <c r="M34" s="325"/>
      <c r="N34" s="325"/>
      <c r="O34" s="326"/>
      <c r="P34" s="338"/>
      <c r="Q34" s="339"/>
      <c r="R34" s="339"/>
      <c r="S34" s="339"/>
      <c r="T34" s="339"/>
      <c r="U34" s="339"/>
      <c r="V34" s="339"/>
      <c r="W34" s="339"/>
      <c r="X34" s="339"/>
      <c r="Y34" s="339"/>
      <c r="Z34" s="339"/>
      <c r="AA34" s="340"/>
      <c r="AB34" s="14"/>
    </row>
    <row r="35" spans="1:28" ht="9.75" customHeight="1">
      <c r="A35" s="342"/>
      <c r="B35" s="343"/>
      <c r="C35" s="343"/>
      <c r="D35" s="343"/>
      <c r="E35" s="343"/>
      <c r="F35" s="343"/>
      <c r="G35" s="343"/>
      <c r="H35" s="343"/>
      <c r="I35" s="343"/>
      <c r="J35" s="343"/>
      <c r="K35" s="343"/>
      <c r="L35" s="343"/>
      <c r="M35" s="343"/>
      <c r="N35" s="343"/>
      <c r="O35" s="344"/>
      <c r="P35" s="288" t="s">
        <v>170</v>
      </c>
      <c r="Q35" s="289"/>
      <c r="R35" s="289"/>
      <c r="S35" s="289"/>
      <c r="T35" s="289"/>
      <c r="U35" s="289"/>
      <c r="V35" s="289"/>
      <c r="W35" s="289"/>
      <c r="X35" s="289"/>
      <c r="Y35" s="289"/>
      <c r="Z35" s="289"/>
      <c r="AA35" s="290"/>
      <c r="AB35" s="14"/>
    </row>
    <row r="36" spans="1:28" ht="9.75" customHeight="1">
      <c r="A36" s="8"/>
      <c r="B36" s="8"/>
      <c r="C36" s="8"/>
      <c r="D36" s="8"/>
      <c r="E36" s="8"/>
      <c r="F36" s="8"/>
      <c r="G36" s="8"/>
      <c r="H36" s="8"/>
      <c r="I36" s="8"/>
      <c r="J36" s="8"/>
      <c r="K36" s="8"/>
      <c r="L36" s="8"/>
      <c r="M36" s="8"/>
      <c r="N36" s="8"/>
      <c r="O36" s="8"/>
      <c r="P36" s="3"/>
      <c r="Q36" s="3"/>
      <c r="R36" s="3"/>
      <c r="S36" s="3"/>
      <c r="T36" s="3"/>
      <c r="U36" s="3"/>
      <c r="V36" s="3"/>
      <c r="W36" s="3"/>
      <c r="X36" s="3"/>
      <c r="Y36" s="3"/>
      <c r="Z36" s="3"/>
      <c r="AA36" s="3"/>
      <c r="AB36" s="14"/>
    </row>
    <row r="37" spans="1:28" ht="9.75" customHeight="1">
      <c r="A37" s="341" t="s">
        <v>84</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14"/>
    </row>
    <row r="38" spans="1:28" ht="9.75" customHeight="1">
      <c r="A38" s="308" t="s">
        <v>107</v>
      </c>
      <c r="B38" s="308"/>
      <c r="C38" s="308"/>
      <c r="D38" s="308"/>
      <c r="E38" s="308"/>
      <c r="F38" s="308"/>
      <c r="G38" s="308"/>
      <c r="H38" s="308"/>
      <c r="I38" s="308"/>
      <c r="J38" s="308"/>
      <c r="K38" s="308"/>
      <c r="L38" s="308"/>
      <c r="M38" s="308"/>
      <c r="N38" s="308"/>
      <c r="O38" s="50"/>
      <c r="P38" s="308" t="s">
        <v>109</v>
      </c>
      <c r="Q38" s="308"/>
      <c r="R38" s="308"/>
      <c r="S38" s="308"/>
      <c r="T38" s="308"/>
      <c r="U38" s="308"/>
      <c r="V38" s="308"/>
      <c r="W38" s="308"/>
      <c r="X38" s="308"/>
      <c r="Y38" s="308"/>
      <c r="Z38" s="308"/>
      <c r="AA38" s="308"/>
      <c r="AB38" s="14"/>
    </row>
    <row r="39" spans="1:28" ht="9.75" customHeight="1">
      <c r="A39" s="308" t="s">
        <v>108</v>
      </c>
      <c r="B39" s="308"/>
      <c r="C39" s="308"/>
      <c r="D39" s="308"/>
      <c r="E39" s="308"/>
      <c r="F39" s="308"/>
      <c r="G39" s="308"/>
      <c r="H39" s="308"/>
      <c r="I39" s="308"/>
      <c r="J39" s="308"/>
      <c r="K39" s="308"/>
      <c r="L39" s="308"/>
      <c r="M39" s="308"/>
      <c r="N39" s="308"/>
      <c r="O39" s="50"/>
      <c r="P39" s="308" t="s">
        <v>61</v>
      </c>
      <c r="Q39" s="308"/>
      <c r="R39" s="308"/>
      <c r="S39" s="308"/>
      <c r="T39" s="308"/>
      <c r="U39" s="308"/>
      <c r="V39" s="308"/>
      <c r="W39" s="308"/>
      <c r="X39" s="308"/>
      <c r="Y39" s="308"/>
      <c r="Z39" s="308"/>
      <c r="AA39" s="308"/>
      <c r="AB39" s="14"/>
    </row>
    <row r="40" ht="9.75" customHeight="1"/>
    <row r="41" spans="1:27" ht="29.25" customHeight="1">
      <c r="A41" s="315" t="s">
        <v>62</v>
      </c>
      <c r="B41" s="316"/>
      <c r="C41" s="316"/>
      <c r="D41" s="316"/>
      <c r="E41" s="316"/>
      <c r="F41" s="316"/>
      <c r="G41" s="316"/>
      <c r="H41" s="316"/>
      <c r="I41" s="316"/>
      <c r="J41" s="316"/>
      <c r="K41" s="316"/>
      <c r="L41" s="316"/>
      <c r="M41" s="316"/>
      <c r="N41" s="316"/>
      <c r="O41" s="317"/>
      <c r="P41" s="297"/>
      <c r="Q41" s="298"/>
      <c r="R41" s="298"/>
      <c r="S41" s="298"/>
      <c r="T41" s="298"/>
      <c r="U41" s="298"/>
      <c r="V41" s="298"/>
      <c r="W41" s="298"/>
      <c r="X41" s="298"/>
      <c r="Y41" s="298"/>
      <c r="Z41" s="298"/>
      <c r="AA41" s="299"/>
    </row>
    <row r="42" spans="1:27" ht="9.75" customHeight="1">
      <c r="A42" s="321" t="s">
        <v>82</v>
      </c>
      <c r="B42" s="322"/>
      <c r="C42" s="322"/>
      <c r="D42" s="322"/>
      <c r="E42" s="322"/>
      <c r="F42" s="322"/>
      <c r="G42" s="322"/>
      <c r="H42" s="322"/>
      <c r="I42" s="322"/>
      <c r="J42" s="322"/>
      <c r="K42" s="322"/>
      <c r="L42" s="322"/>
      <c r="M42" s="322"/>
      <c r="N42" s="322"/>
      <c r="O42" s="323"/>
      <c r="P42" s="291">
        <f>P33/115*100</f>
        <v>0</v>
      </c>
      <c r="Q42" s="292"/>
      <c r="R42" s="292"/>
      <c r="S42" s="292"/>
      <c r="T42" s="292"/>
      <c r="U42" s="292"/>
      <c r="V42" s="292"/>
      <c r="W42" s="292"/>
      <c r="X42" s="292"/>
      <c r="Y42" s="292"/>
      <c r="Z42" s="292"/>
      <c r="AA42" s="293"/>
    </row>
    <row r="43" spans="1:27" ht="9.75" customHeight="1">
      <c r="A43" s="324"/>
      <c r="B43" s="325"/>
      <c r="C43" s="325"/>
      <c r="D43" s="325"/>
      <c r="E43" s="325"/>
      <c r="F43" s="325"/>
      <c r="G43" s="325"/>
      <c r="H43" s="325"/>
      <c r="I43" s="325"/>
      <c r="J43" s="325"/>
      <c r="K43" s="325"/>
      <c r="L43" s="325"/>
      <c r="M43" s="325"/>
      <c r="N43" s="325"/>
      <c r="O43" s="326"/>
      <c r="P43" s="294"/>
      <c r="Q43" s="295"/>
      <c r="R43" s="295"/>
      <c r="S43" s="295"/>
      <c r="T43" s="295"/>
      <c r="U43" s="295"/>
      <c r="V43" s="295"/>
      <c r="W43" s="295"/>
      <c r="X43" s="295"/>
      <c r="Y43" s="295"/>
      <c r="Z43" s="295"/>
      <c r="AA43" s="296"/>
    </row>
    <row r="44" spans="1:27" ht="12" customHeight="1">
      <c r="A44" s="311" t="s">
        <v>110</v>
      </c>
      <c r="B44" s="312"/>
      <c r="C44" s="312"/>
      <c r="D44" s="312"/>
      <c r="E44" s="312"/>
      <c r="F44" s="312"/>
      <c r="G44" s="312"/>
      <c r="H44" s="312"/>
      <c r="I44" s="312"/>
      <c r="J44" s="312"/>
      <c r="K44" s="312"/>
      <c r="L44" s="312"/>
      <c r="M44" s="312"/>
      <c r="N44" s="312"/>
      <c r="O44" s="313"/>
      <c r="P44" s="314" t="s">
        <v>65</v>
      </c>
      <c r="Q44" s="289"/>
      <c r="R44" s="289"/>
      <c r="S44" s="289"/>
      <c r="T44" s="289"/>
      <c r="U44" s="289"/>
      <c r="V44" s="289"/>
      <c r="W44" s="289"/>
      <c r="X44" s="289"/>
      <c r="Y44" s="289"/>
      <c r="Z44" s="289"/>
      <c r="AA44" s="290"/>
    </row>
    <row r="45" spans="1:27" ht="9.75" customHeight="1">
      <c r="A45" s="321" t="s">
        <v>82</v>
      </c>
      <c r="B45" s="322"/>
      <c r="C45" s="322"/>
      <c r="D45" s="322"/>
      <c r="E45" s="322"/>
      <c r="F45" s="322"/>
      <c r="G45" s="322"/>
      <c r="H45" s="322"/>
      <c r="I45" s="322"/>
      <c r="J45" s="322"/>
      <c r="K45" s="322"/>
      <c r="L45" s="322"/>
      <c r="M45" s="322"/>
      <c r="N45" s="322"/>
      <c r="O45" s="323"/>
      <c r="P45" s="345">
        <f>P33/115</f>
        <v>0</v>
      </c>
      <c r="Q45" s="346"/>
      <c r="R45" s="346"/>
      <c r="S45" s="346"/>
      <c r="T45" s="346"/>
      <c r="U45" s="346"/>
      <c r="V45" s="346"/>
      <c r="W45" s="346"/>
      <c r="X45" s="346"/>
      <c r="Y45" s="346"/>
      <c r="Z45" s="346"/>
      <c r="AA45" s="347"/>
    </row>
    <row r="46" spans="1:27" ht="9.75" customHeight="1">
      <c r="A46" s="324"/>
      <c r="B46" s="325"/>
      <c r="C46" s="325"/>
      <c r="D46" s="325"/>
      <c r="E46" s="325"/>
      <c r="F46" s="325"/>
      <c r="G46" s="325"/>
      <c r="H46" s="325"/>
      <c r="I46" s="325"/>
      <c r="J46" s="325"/>
      <c r="K46" s="325"/>
      <c r="L46" s="325"/>
      <c r="M46" s="325"/>
      <c r="N46" s="325"/>
      <c r="O46" s="326"/>
      <c r="P46" s="348"/>
      <c r="Q46" s="349"/>
      <c r="R46" s="349"/>
      <c r="S46" s="349"/>
      <c r="T46" s="349"/>
      <c r="U46" s="349"/>
      <c r="V46" s="349"/>
      <c r="W46" s="349"/>
      <c r="X46" s="349"/>
      <c r="Y46" s="349"/>
      <c r="Z46" s="349"/>
      <c r="AA46" s="350"/>
    </row>
    <row r="47" spans="1:27" ht="12" customHeight="1">
      <c r="A47" s="311" t="s">
        <v>63</v>
      </c>
      <c r="B47" s="312"/>
      <c r="C47" s="312"/>
      <c r="D47" s="312"/>
      <c r="E47" s="312"/>
      <c r="F47" s="312"/>
      <c r="G47" s="312"/>
      <c r="H47" s="312"/>
      <c r="I47" s="312"/>
      <c r="J47" s="312"/>
      <c r="K47" s="312"/>
      <c r="L47" s="312"/>
      <c r="M47" s="312"/>
      <c r="N47" s="312"/>
      <c r="O47" s="313"/>
      <c r="P47" s="314" t="s">
        <v>66</v>
      </c>
      <c r="Q47" s="289"/>
      <c r="R47" s="289"/>
      <c r="S47" s="289"/>
      <c r="T47" s="289"/>
      <c r="U47" s="289"/>
      <c r="V47" s="289"/>
      <c r="W47" s="289"/>
      <c r="X47" s="289"/>
      <c r="Y47" s="289"/>
      <c r="Z47" s="289"/>
      <c r="AA47" s="290"/>
    </row>
    <row r="48" spans="1:27" ht="9.75" customHeight="1">
      <c r="A48" s="321" t="s">
        <v>64</v>
      </c>
      <c r="B48" s="322"/>
      <c r="C48" s="322"/>
      <c r="D48" s="322"/>
      <c r="E48" s="322"/>
      <c r="F48" s="322"/>
      <c r="G48" s="322"/>
      <c r="H48" s="322"/>
      <c r="I48" s="322"/>
      <c r="J48" s="322"/>
      <c r="K48" s="322"/>
      <c r="L48" s="322"/>
      <c r="M48" s="322"/>
      <c r="N48" s="322"/>
      <c r="O48" s="323"/>
      <c r="P48" s="291">
        <f>P33/23</f>
        <v>0</v>
      </c>
      <c r="Q48" s="292"/>
      <c r="R48" s="292"/>
      <c r="S48" s="292"/>
      <c r="T48" s="292"/>
      <c r="U48" s="292"/>
      <c r="V48" s="292"/>
      <c r="W48" s="292"/>
      <c r="X48" s="292"/>
      <c r="Y48" s="292"/>
      <c r="Z48" s="292"/>
      <c r="AA48" s="293"/>
    </row>
    <row r="49" spans="1:27" ht="9.75" customHeight="1">
      <c r="A49" s="324"/>
      <c r="B49" s="325"/>
      <c r="C49" s="325"/>
      <c r="D49" s="325"/>
      <c r="E49" s="325"/>
      <c r="F49" s="325"/>
      <c r="G49" s="325"/>
      <c r="H49" s="325"/>
      <c r="I49" s="325"/>
      <c r="J49" s="325"/>
      <c r="K49" s="325"/>
      <c r="L49" s="325"/>
      <c r="M49" s="325"/>
      <c r="N49" s="325"/>
      <c r="O49" s="326"/>
      <c r="P49" s="294"/>
      <c r="Q49" s="295"/>
      <c r="R49" s="295"/>
      <c r="S49" s="295"/>
      <c r="T49" s="295"/>
      <c r="U49" s="295"/>
      <c r="V49" s="295"/>
      <c r="W49" s="295"/>
      <c r="X49" s="295"/>
      <c r="Y49" s="295"/>
      <c r="Z49" s="295"/>
      <c r="AA49" s="296"/>
    </row>
    <row r="50" spans="1:27" ht="9.75" customHeight="1">
      <c r="A50" s="324"/>
      <c r="B50" s="325"/>
      <c r="C50" s="325"/>
      <c r="D50" s="325"/>
      <c r="E50" s="325"/>
      <c r="F50" s="325"/>
      <c r="G50" s="325"/>
      <c r="H50" s="325"/>
      <c r="I50" s="325"/>
      <c r="J50" s="325"/>
      <c r="K50" s="325"/>
      <c r="L50" s="325"/>
      <c r="M50" s="325"/>
      <c r="N50" s="325"/>
      <c r="O50" s="326"/>
      <c r="P50" s="294"/>
      <c r="Q50" s="295"/>
      <c r="R50" s="295"/>
      <c r="S50" s="295"/>
      <c r="T50" s="295"/>
      <c r="U50" s="295"/>
      <c r="V50" s="295"/>
      <c r="W50" s="295"/>
      <c r="X50" s="295"/>
      <c r="Y50" s="295"/>
      <c r="Z50" s="295"/>
      <c r="AA50" s="296"/>
    </row>
    <row r="51" spans="1:27" ht="24.75" customHeight="1">
      <c r="A51" s="327"/>
      <c r="B51" s="328"/>
      <c r="C51" s="328"/>
      <c r="D51" s="328"/>
      <c r="E51" s="328"/>
      <c r="F51" s="328"/>
      <c r="G51" s="328"/>
      <c r="H51" s="328"/>
      <c r="I51" s="328"/>
      <c r="J51" s="328"/>
      <c r="K51" s="328"/>
      <c r="L51" s="328"/>
      <c r="M51" s="328"/>
      <c r="N51" s="328"/>
      <c r="O51" s="329"/>
      <c r="P51" s="330" t="s">
        <v>83</v>
      </c>
      <c r="Q51" s="331"/>
      <c r="R51" s="331"/>
      <c r="S51" s="331"/>
      <c r="T51" s="331"/>
      <c r="U51" s="331"/>
      <c r="V51" s="331"/>
      <c r="W51" s="331"/>
      <c r="X51" s="331"/>
      <c r="Y51" s="331"/>
      <c r="Z51" s="331"/>
      <c r="AA51" s="332"/>
    </row>
    <row r="52" spans="1:27" s="2" customFormat="1" ht="12" customHeight="1">
      <c r="A52" s="18"/>
      <c r="B52" s="18"/>
      <c r="C52" s="18"/>
      <c r="D52" s="18"/>
      <c r="E52" s="18"/>
      <c r="F52" s="18"/>
      <c r="G52" s="18"/>
      <c r="H52" s="18"/>
      <c r="I52" s="18"/>
      <c r="J52" s="18"/>
      <c r="K52" s="18"/>
      <c r="L52" s="18"/>
      <c r="M52" s="18"/>
      <c r="N52" s="18"/>
      <c r="O52" s="18"/>
      <c r="P52" s="19"/>
      <c r="Q52" s="20"/>
      <c r="R52" s="20"/>
      <c r="S52" s="20"/>
      <c r="T52" s="20"/>
      <c r="U52" s="20"/>
      <c r="V52" s="20"/>
      <c r="W52" s="20"/>
      <c r="X52" s="20"/>
      <c r="Y52" s="20"/>
      <c r="Z52" s="20"/>
      <c r="AA52" s="20"/>
    </row>
    <row r="53" spans="1:27" ht="12" customHeight="1">
      <c r="A53" s="333" t="s">
        <v>67</v>
      </c>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row>
    <row r="54" spans="1:27" ht="12" customHeight="1">
      <c r="A54" s="243"/>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5"/>
    </row>
    <row r="55" spans="1:27" ht="12" customHeight="1">
      <c r="A55" s="246"/>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8"/>
    </row>
    <row r="56" spans="1:27" ht="12" customHeight="1">
      <c r="A56" s="246"/>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8"/>
    </row>
    <row r="57" spans="1:27" ht="12" customHeight="1">
      <c r="A57" s="246"/>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8"/>
    </row>
    <row r="58" spans="1:27" ht="12" customHeight="1">
      <c r="A58" s="249"/>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1"/>
    </row>
    <row r="59" spans="1:27" s="2" customFormat="1" ht="12"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2" customHeight="1">
      <c r="A60" s="14"/>
      <c r="B60" s="14"/>
      <c r="C60" s="14"/>
      <c r="D60" s="309" t="s">
        <v>52</v>
      </c>
      <c r="E60" s="309"/>
      <c r="F60" s="309"/>
      <c r="G60" s="309"/>
      <c r="H60" s="309"/>
      <c r="I60" s="309"/>
      <c r="J60" s="309"/>
      <c r="K60" s="309"/>
      <c r="L60" s="310" t="s">
        <v>53</v>
      </c>
      <c r="M60" s="310"/>
      <c r="N60" s="310"/>
      <c r="O60" s="310"/>
      <c r="P60" s="310"/>
      <c r="Q60" s="310"/>
      <c r="R60" s="310"/>
      <c r="S60" s="310"/>
      <c r="T60" s="307" t="s">
        <v>51</v>
      </c>
      <c r="U60" s="307"/>
      <c r="V60" s="16" t="s">
        <v>31</v>
      </c>
      <c r="W60" s="16"/>
      <c r="X60" s="16"/>
      <c r="Y60" s="16"/>
      <c r="Z60" s="16"/>
      <c r="AA60" s="16"/>
    </row>
    <row r="61" spans="1:27" ht="12" customHeight="1">
      <c r="A61" s="14"/>
      <c r="B61" s="14"/>
      <c r="C61" s="14"/>
      <c r="D61" s="17"/>
      <c r="E61" s="17"/>
      <c r="F61" s="17"/>
      <c r="G61" s="17"/>
      <c r="H61" s="17"/>
      <c r="I61" s="17"/>
      <c r="J61" s="17"/>
      <c r="K61" s="17"/>
      <c r="L61" s="17"/>
      <c r="M61" s="17"/>
      <c r="N61" s="17"/>
      <c r="O61" s="17"/>
      <c r="P61" s="17"/>
      <c r="Q61" s="17"/>
      <c r="R61" s="14"/>
      <c r="S61" s="14"/>
      <c r="T61" s="14"/>
      <c r="U61" s="14"/>
      <c r="V61" s="14"/>
      <c r="W61" s="14"/>
      <c r="X61" s="14"/>
      <c r="Y61" s="14"/>
      <c r="Z61" s="14"/>
      <c r="AA61" s="14"/>
    </row>
    <row r="62" spans="1:27" ht="12"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2" customHeight="1">
      <c r="A63" s="14"/>
      <c r="B63" s="14"/>
      <c r="C63" s="14"/>
      <c r="D63" s="14"/>
      <c r="E63" s="14"/>
      <c r="F63" s="14"/>
      <c r="G63" s="14"/>
      <c r="H63" s="334" t="s">
        <v>54</v>
      </c>
      <c r="I63" s="334"/>
      <c r="J63" s="334"/>
      <c r="K63" s="334"/>
      <c r="L63" s="310" t="s">
        <v>53</v>
      </c>
      <c r="M63" s="310"/>
      <c r="N63" s="310"/>
      <c r="O63" s="310"/>
      <c r="P63" s="310"/>
      <c r="Q63" s="310"/>
      <c r="R63" s="310"/>
      <c r="S63" s="310"/>
      <c r="T63" s="307" t="s">
        <v>51</v>
      </c>
      <c r="U63" s="307"/>
      <c r="V63" s="16" t="s">
        <v>31</v>
      </c>
      <c r="W63" s="16"/>
      <c r="X63" s="16"/>
      <c r="Y63" s="16"/>
      <c r="Z63" s="16"/>
      <c r="AA63" s="16"/>
    </row>
    <row r="64" spans="1:27" ht="1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sheetData>
  <sheetProtection selectLockedCells="1"/>
  <mergeCells count="69">
    <mergeCell ref="A19:Z19"/>
    <mergeCell ref="A21:B21"/>
    <mergeCell ref="C21:W21"/>
    <mergeCell ref="A22:B22"/>
    <mergeCell ref="O22:P22"/>
    <mergeCell ref="Q22:W22"/>
    <mergeCell ref="A13:B13"/>
    <mergeCell ref="C13:W13"/>
    <mergeCell ref="A14:B14"/>
    <mergeCell ref="A23:E23"/>
    <mergeCell ref="F23:W23"/>
    <mergeCell ref="F16:W16"/>
    <mergeCell ref="C14:N14"/>
    <mergeCell ref="O14:P14"/>
    <mergeCell ref="Q14:W14"/>
    <mergeCell ref="F15:W15"/>
    <mergeCell ref="A8:H9"/>
    <mergeCell ref="A11:Z11"/>
    <mergeCell ref="A30:O31"/>
    <mergeCell ref="A1:H6"/>
    <mergeCell ref="I2:Z2"/>
    <mergeCell ref="I3:Z3"/>
    <mergeCell ref="I4:Z4"/>
    <mergeCell ref="A7:H7"/>
    <mergeCell ref="I6:Z7"/>
    <mergeCell ref="C22:N22"/>
    <mergeCell ref="H63:K63"/>
    <mergeCell ref="L63:S63"/>
    <mergeCell ref="A33:O34"/>
    <mergeCell ref="P33:AA34"/>
    <mergeCell ref="P35:AA35"/>
    <mergeCell ref="A37:AA37"/>
    <mergeCell ref="A38:N38"/>
    <mergeCell ref="A35:O35"/>
    <mergeCell ref="A45:O46"/>
    <mergeCell ref="P45:AA46"/>
    <mergeCell ref="A42:O43"/>
    <mergeCell ref="A54:AA58"/>
    <mergeCell ref="A47:O47"/>
    <mergeCell ref="P47:AA47"/>
    <mergeCell ref="A48:O51"/>
    <mergeCell ref="P51:AA51"/>
    <mergeCell ref="A53:AA53"/>
    <mergeCell ref="A15:E15"/>
    <mergeCell ref="A41:O41"/>
    <mergeCell ref="P41:U41"/>
    <mergeCell ref="V41:AA41"/>
    <mergeCell ref="A25:AA25"/>
    <mergeCell ref="A26:O26"/>
    <mergeCell ref="A16:E16"/>
    <mergeCell ref="A27:O28"/>
    <mergeCell ref="A17:E17"/>
    <mergeCell ref="F17:W17"/>
    <mergeCell ref="T63:U63"/>
    <mergeCell ref="T60:U60"/>
    <mergeCell ref="P38:AA38"/>
    <mergeCell ref="A39:N39"/>
    <mergeCell ref="P39:AA39"/>
    <mergeCell ref="D60:K60"/>
    <mergeCell ref="P42:AA43"/>
    <mergeCell ref="L60:S60"/>
    <mergeCell ref="A44:O44"/>
    <mergeCell ref="P44:AA44"/>
    <mergeCell ref="P32:AA32"/>
    <mergeCell ref="P48:AA50"/>
    <mergeCell ref="P26:AA26"/>
    <mergeCell ref="P27:AA28"/>
    <mergeCell ref="P29:AA29"/>
    <mergeCell ref="P30:AA31"/>
  </mergeCells>
  <printOptions horizontalCentered="1"/>
  <pageMargins left="0.5905511811023623" right="0.3937007874015748" top="0.5905511811023623" bottom="0.5905511811023623" header="0.31496062992125984" footer="0.31496062992125984"/>
  <pageSetup horizontalDpi="600" verticalDpi="600" orientation="portrait"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Izabel Felix Silva</dc:creator>
  <cp:keywords/>
  <dc:description/>
  <cp:lastModifiedBy>Gustavo de Souza Amaral Mello</cp:lastModifiedBy>
  <cp:lastPrinted>2013-01-29T19:50:09Z</cp:lastPrinted>
  <dcterms:created xsi:type="dcterms:W3CDTF">2012-04-03T12:19:30Z</dcterms:created>
  <dcterms:modified xsi:type="dcterms:W3CDTF">2014-02-14T11:59:46Z</dcterms:modified>
  <cp:category/>
  <cp:version/>
  <cp:contentType/>
  <cp:contentStatus/>
</cp:coreProperties>
</file>